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527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\ПИСЬМА\КИЗО Аксайского района\Прогноз аренды 2022 - 2024 года\"/>
    </mc:Choice>
  </mc:AlternateContent>
  <xr:revisionPtr revIDLastSave="0" documentId="8_{DFB13AFD-63A8-43F9-9371-0E8D3FFD6F85}" xr6:coauthVersionLast="47" xr6:coauthVersionMax="47" xr10:uidLastSave="{00000000-0000-0000-0000-000000000000}"/>
  <bookViews>
    <workbookView xWindow="-120" yWindow="-120" windowWidth="29040" windowHeight="15840" tabRatio="519" xr2:uid="{00000000-000D-0000-FFFF-FFFF00000000}"/>
  </bookViews>
  <sheets>
    <sheet name="Аренда_имущества" sheetId="6" r:id="rId1"/>
    <sheet name="Мун_обр" sheetId="3" r:id="rId2"/>
    <sheet name="Коды БК" sheetId="8" r:id="rId3"/>
  </sheets>
  <externalReferences>
    <externalReference r:id="rId4"/>
  </externalReferences>
  <definedNames>
    <definedName name="_xlnm._FilterDatabase" localSheetId="0" hidden="1">Аренда_имущества!$A$10:$P$30</definedName>
    <definedName name="_xlnm._FilterDatabase" localSheetId="1" hidden="1">Мун_обр!$A$1:$E$463</definedName>
    <definedName name="Sар.бюдж.">'[1]спав-к ставки '!$F$3:$F$7</definedName>
    <definedName name="Sар.бюдж.ш.">'[1]спав-к ставки '!$F$8:$F$10</definedName>
    <definedName name="Sар.отд.">'[1]спав-к ставки '!$C$3:$C$7</definedName>
    <definedName name="Sар.отд.ш.">'[1]спав-к ставки '!$C$8:$C$10</definedName>
    <definedName name="Sар.подв.">'[1]спав-к ставки '!$E$3:$E$7</definedName>
    <definedName name="Sар.подв.ш.">'[1]спав-к ставки '!$E$8:$E$10</definedName>
    <definedName name="Sар.цок.">'[1]спав-к ставки '!$D$3:$D$7</definedName>
    <definedName name="Sар.цок.ш.">'[1]спав-к ставки '!$D$8:$D$10</definedName>
    <definedName name="Абаз.">#REF!</definedName>
    <definedName name="_xlnm.Print_Titles" localSheetId="0">Аренда_имущества!$A:$B</definedName>
    <definedName name="МО">Мун_обр!$C$1:$C$463</definedName>
    <definedName name="НЖ">#REF!</definedName>
  </definedNames>
  <calcPr calcId="18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30" i="6" l="1"/>
  <c r="L30" i="6"/>
  <c r="Q35" i="6"/>
  <c r="P35" i="6"/>
  <c r="Z35" i="6" s="1"/>
  <c r="W32" i="6"/>
  <c r="W34" i="6"/>
  <c r="K29" i="6"/>
  <c r="K28" i="6"/>
  <c r="K27" i="6"/>
  <c r="K26" i="6"/>
  <c r="K25" i="6"/>
  <c r="K24" i="6"/>
  <c r="K23" i="6"/>
  <c r="K22" i="6"/>
  <c r="K21" i="6"/>
  <c r="K20" i="6"/>
  <c r="K19" i="6"/>
  <c r="K18" i="6"/>
  <c r="K17" i="6"/>
  <c r="K16" i="6"/>
  <c r="K15" i="6"/>
  <c r="K14" i="6"/>
  <c r="K13" i="6"/>
  <c r="K12" i="6"/>
  <c r="K11" i="6"/>
  <c r="AH4" i="6"/>
  <c r="X4" i="6"/>
  <c r="G12" i="6"/>
  <c r="G14" i="6"/>
  <c r="Q16" i="6"/>
  <c r="AA16" i="6" s="1"/>
  <c r="G20" i="6"/>
  <c r="G22" i="6"/>
  <c r="Q24" i="6"/>
  <c r="AA24" i="6" s="1"/>
  <c r="Q26" i="6"/>
  <c r="AA26" i="6" s="1"/>
  <c r="Q28" i="6"/>
  <c r="AA28" i="6" s="1"/>
  <c r="C30" i="6"/>
  <c r="D30" i="6"/>
  <c r="G18" i="6"/>
  <c r="G21" i="6"/>
  <c r="G19" i="6"/>
  <c r="G17" i="6"/>
  <c r="G15" i="6"/>
  <c r="G13" i="6"/>
  <c r="A12" i="6"/>
  <c r="A13" i="6" s="1"/>
  <c r="A14" i="6" s="1"/>
  <c r="A15" i="6" s="1"/>
  <c r="A16" i="6" s="1"/>
  <c r="A17" i="6" s="1"/>
  <c r="A18" i="6" s="1"/>
  <c r="A19" i="6" s="1"/>
  <c r="A20" i="6" s="1"/>
  <c r="A21" i="6" s="1"/>
  <c r="A22" i="6" s="1"/>
  <c r="G16" i="6"/>
  <c r="R21" i="6"/>
  <c r="R19" i="6"/>
  <c r="R17" i="6"/>
  <c r="R15" i="6"/>
  <c r="R13" i="6"/>
  <c r="AG30" i="6"/>
  <c r="AF30" i="6"/>
  <c r="R29" i="6"/>
  <c r="T29" i="6" s="1"/>
  <c r="Q29" i="6"/>
  <c r="R28" i="6"/>
  <c r="AB28" i="6" s="1"/>
  <c r="AD28" i="6" s="1"/>
  <c r="R27" i="6"/>
  <c r="T27" i="6" s="1"/>
  <c r="Q27" i="6"/>
  <c r="R26" i="6"/>
  <c r="AB26" i="6" s="1"/>
  <c r="AD26" i="6" s="1"/>
  <c r="R25" i="6"/>
  <c r="T25" i="6" s="1"/>
  <c r="Q25" i="6"/>
  <c r="R24" i="6"/>
  <c r="AB24" i="6" s="1"/>
  <c r="AD24" i="6" s="1"/>
  <c r="R22" i="6"/>
  <c r="T22" i="6" s="1"/>
  <c r="Q21" i="6"/>
  <c r="R20" i="6"/>
  <c r="T20" i="6" s="1"/>
  <c r="R18" i="6"/>
  <c r="T18" i="6" s="1"/>
  <c r="Q17" i="6"/>
  <c r="AA17" i="6" s="1"/>
  <c r="R16" i="6"/>
  <c r="T16" i="6" s="1"/>
  <c r="R14" i="6"/>
  <c r="T14" i="6" s="1"/>
  <c r="Q13" i="6"/>
  <c r="R12" i="6"/>
  <c r="T12" i="6" s="1"/>
  <c r="Q12" i="6"/>
  <c r="S12" i="6" s="1"/>
  <c r="R11" i="6"/>
  <c r="AB11" i="6" s="1"/>
  <c r="AD11" i="6" s="1"/>
  <c r="Q11" i="6"/>
  <c r="J30" i="6"/>
  <c r="K30" i="6" l="1"/>
  <c r="AA12" i="6"/>
  <c r="AC12" i="6" s="1"/>
  <c r="AC28" i="6"/>
  <c r="AH28" i="6" s="1"/>
  <c r="AC24" i="6"/>
  <c r="AH24" i="6" s="1"/>
  <c r="AA13" i="6"/>
  <c r="AC13" i="6" s="1"/>
  <c r="AA21" i="6"/>
  <c r="AC21" i="6" s="1"/>
  <c r="AA25" i="6"/>
  <c r="AC25" i="6" s="1"/>
  <c r="AA27" i="6"/>
  <c r="AC27" i="6" s="1"/>
  <c r="AA29" i="6"/>
  <c r="AC29" i="6" s="1"/>
  <c r="AC17" i="6"/>
  <c r="AC26" i="6"/>
  <c r="AH26" i="6" s="1"/>
  <c r="AC16" i="6"/>
  <c r="Q20" i="6"/>
  <c r="S20" i="6" s="1"/>
  <c r="X20" i="6" s="1"/>
  <c r="AB27" i="6"/>
  <c r="AD27" i="6" s="1"/>
  <c r="AB25" i="6"/>
  <c r="AD25" i="6" s="1"/>
  <c r="AB29" i="6"/>
  <c r="AD29" i="6" s="1"/>
  <c r="S24" i="6"/>
  <c r="S25" i="6"/>
  <c r="X25" i="6" s="1"/>
  <c r="S26" i="6"/>
  <c r="S27" i="6"/>
  <c r="X27" i="6" s="1"/>
  <c r="S28" i="6"/>
  <c r="S29" i="6"/>
  <c r="X29" i="6" s="1"/>
  <c r="T24" i="6"/>
  <c r="T26" i="6"/>
  <c r="T28" i="6"/>
  <c r="X12" i="6"/>
  <c r="AB14" i="6"/>
  <c r="AD14" i="6" s="1"/>
  <c r="AB18" i="6"/>
  <c r="AD18" i="6" s="1"/>
  <c r="AB22" i="6"/>
  <c r="AD22" i="6" s="1"/>
  <c r="Q14" i="6"/>
  <c r="Q15" i="6"/>
  <c r="Q18" i="6"/>
  <c r="Q19" i="6"/>
  <c r="Q22" i="6"/>
  <c r="AB12" i="6"/>
  <c r="AD12" i="6" s="1"/>
  <c r="AB16" i="6"/>
  <c r="AD16" i="6" s="1"/>
  <c r="AB20" i="6"/>
  <c r="AD20" i="6" s="1"/>
  <c r="AB13" i="6"/>
  <c r="AD13" i="6" s="1"/>
  <c r="T13" i="6"/>
  <c r="AB15" i="6"/>
  <c r="AD15" i="6" s="1"/>
  <c r="T15" i="6"/>
  <c r="AB17" i="6"/>
  <c r="AD17" i="6" s="1"/>
  <c r="T17" i="6"/>
  <c r="AB19" i="6"/>
  <c r="AD19" i="6" s="1"/>
  <c r="T19" i="6"/>
  <c r="AB21" i="6"/>
  <c r="AD21" i="6" s="1"/>
  <c r="T21" i="6"/>
  <c r="S11" i="6"/>
  <c r="S13" i="6"/>
  <c r="S16" i="6"/>
  <c r="X16" i="6" s="1"/>
  <c r="S17" i="6"/>
  <c r="S18" i="6"/>
  <c r="X18" i="6" s="1"/>
  <c r="S21" i="6"/>
  <c r="AA11" i="6"/>
  <c r="AC11" i="6" s="1"/>
  <c r="AH11" i="6" s="1"/>
  <c r="T11" i="6"/>
  <c r="H29" i="6"/>
  <c r="G29" i="6"/>
  <c r="H28" i="6"/>
  <c r="G28" i="6"/>
  <c r="H27" i="6"/>
  <c r="G27" i="6"/>
  <c r="H26" i="6"/>
  <c r="G26" i="6"/>
  <c r="H25" i="6"/>
  <c r="G25" i="6"/>
  <c r="H24" i="6"/>
  <c r="G24" i="6"/>
  <c r="H22" i="6"/>
  <c r="N22" i="6" s="1"/>
  <c r="H21" i="6"/>
  <c r="N21" i="6" s="1"/>
  <c r="H20" i="6"/>
  <c r="N20" i="6" s="1"/>
  <c r="H19" i="6"/>
  <c r="N19" i="6" s="1"/>
  <c r="H18" i="6"/>
  <c r="N18" i="6" s="1"/>
  <c r="H17" i="6"/>
  <c r="N17" i="6" s="1"/>
  <c r="H16" i="6"/>
  <c r="N16" i="6" s="1"/>
  <c r="H15" i="6"/>
  <c r="N15" i="6" s="1"/>
  <c r="H14" i="6"/>
  <c r="N14" i="6" s="1"/>
  <c r="H13" i="6"/>
  <c r="N13" i="6" s="1"/>
  <c r="H12" i="6"/>
  <c r="N12" i="6" s="1"/>
  <c r="H11" i="6"/>
  <c r="N11" i="6" s="1"/>
  <c r="Z30" i="6"/>
  <c r="Y30" i="6"/>
  <c r="P30" i="6"/>
  <c r="O30" i="6"/>
  <c r="Y3" i="6"/>
  <c r="O3" i="6"/>
  <c r="C3" i="6"/>
  <c r="D185" i="3"/>
  <c r="D186" i="3" s="1"/>
  <c r="D187" i="3" s="1"/>
  <c r="D188" i="3" s="1"/>
  <c r="D189" i="3" s="1"/>
  <c r="D190" i="3" s="1"/>
  <c r="D191" i="3" s="1"/>
  <c r="D192" i="3" s="1"/>
  <c r="D193" i="3" s="1"/>
  <c r="D194" i="3" s="1"/>
  <c r="D195" i="3" s="1"/>
  <c r="D196" i="3" s="1"/>
  <c r="A23" i="6"/>
  <c r="A24" i="6" s="1"/>
  <c r="A25" i="6" s="1"/>
  <c r="A26" i="6" s="1"/>
  <c r="A27" i="6" s="1"/>
  <c r="A28" i="6" s="1"/>
  <c r="A29" i="6" s="1"/>
  <c r="B10" i="6"/>
  <c r="C10" i="6" s="1"/>
  <c r="D10" i="6" s="1"/>
  <c r="AG32" i="6"/>
  <c r="AG34" i="6"/>
  <c r="AA35" i="6"/>
  <c r="P32" i="6"/>
  <c r="Z32" i="6" s="1"/>
  <c r="N24" i="6" l="1"/>
  <c r="N25" i="6"/>
  <c r="N26" i="6"/>
  <c r="N27" i="6"/>
  <c r="N28" i="6"/>
  <c r="N29" i="6"/>
  <c r="AH29" i="6"/>
  <c r="AH17" i="6"/>
  <c r="AH12" i="6"/>
  <c r="X21" i="6"/>
  <c r="AA15" i="6"/>
  <c r="AC15" i="6" s="1"/>
  <c r="AH15" i="6" s="1"/>
  <c r="AA22" i="6"/>
  <c r="AC22" i="6" s="1"/>
  <c r="AH22" i="6" s="1"/>
  <c r="AA18" i="6"/>
  <c r="AC18" i="6" s="1"/>
  <c r="AH18" i="6" s="1"/>
  <c r="S14" i="6"/>
  <c r="X14" i="6" s="1"/>
  <c r="AA14" i="6"/>
  <c r="AC14" i="6" s="1"/>
  <c r="AH14" i="6" s="1"/>
  <c r="AA20" i="6"/>
  <c r="AC20" i="6" s="1"/>
  <c r="AH20" i="6" s="1"/>
  <c r="AH13" i="6"/>
  <c r="AH25" i="6"/>
  <c r="AA19" i="6"/>
  <c r="AC19" i="6" s="1"/>
  <c r="AH19" i="6" s="1"/>
  <c r="AH21" i="6"/>
  <c r="AH27" i="6"/>
  <c r="AH16" i="6"/>
  <c r="S22" i="6"/>
  <c r="X22" i="6" s="1"/>
  <c r="X17" i="6"/>
  <c r="X26" i="6"/>
  <c r="X28" i="6"/>
  <c r="X24" i="6"/>
  <c r="S19" i="6"/>
  <c r="X19" i="6" s="1"/>
  <c r="S15" i="6"/>
  <c r="X15" i="6" s="1"/>
  <c r="X13" i="6"/>
  <c r="X11" i="6"/>
  <c r="E10" i="6"/>
  <c r="F10" i="6" s="1"/>
  <c r="G10" i="6" s="1"/>
  <c r="H10" i="6" s="1"/>
  <c r="I10" i="6" s="1"/>
  <c r="J10" i="6" s="1"/>
  <c r="K10" i="6" s="1"/>
  <c r="L10" i="6" s="1"/>
  <c r="M10" i="6" s="1"/>
  <c r="N10" i="6" s="1"/>
  <c r="O10" i="6" s="1"/>
  <c r="P10" i="6" s="1"/>
  <c r="Q10" i="6" s="1"/>
  <c r="R10" i="6" s="1"/>
  <c r="S10" i="6" s="1"/>
  <c r="T10" i="6" s="1"/>
  <c r="U10" i="6" s="1"/>
  <c r="V10" i="6" s="1"/>
  <c r="W10" i="6" s="1"/>
  <c r="X10" i="6" s="1"/>
  <c r="Y10" i="6" s="1"/>
  <c r="Z10" i="6" s="1"/>
  <c r="AA10" i="6" s="1"/>
  <c r="AB10" i="6" s="1"/>
  <c r="AC10" i="6" s="1"/>
  <c r="AD10" i="6" s="1"/>
  <c r="AE10" i="6" s="1"/>
  <c r="AF10" i="6" s="1"/>
  <c r="AG10" i="6" s="1"/>
  <c r="AH10" i="6" s="1"/>
  <c r="V30" i="6" l="1"/>
  <c r="W30" i="6"/>
  <c r="G23" i="6" l="1"/>
  <c r="Q23" i="6"/>
  <c r="AA23" i="6" s="1"/>
  <c r="AC23" i="6" s="1"/>
  <c r="R23" i="6"/>
  <c r="H23" i="6"/>
  <c r="H30" i="6" s="1"/>
  <c r="F30" i="6" s="1"/>
  <c r="G30" i="6" l="1"/>
  <c r="E30" i="6" s="1"/>
  <c r="N23" i="6"/>
  <c r="N30" i="6" s="1"/>
  <c r="AC30" i="6"/>
  <c r="AA30" i="6" s="1"/>
  <c r="AB23" i="6"/>
  <c r="AD23" i="6" s="1"/>
  <c r="AD30" i="6" s="1"/>
  <c r="AB30" i="6" s="1"/>
  <c r="S23" i="6"/>
  <c r="S30" i="6" s="1"/>
  <c r="Q30" i="6" s="1"/>
  <c r="T23" i="6"/>
  <c r="T30" i="6" s="1"/>
  <c r="R30" i="6" s="1"/>
  <c r="X23" i="6" l="1"/>
  <c r="X30" i="6" s="1"/>
  <c r="AH23" i="6"/>
  <c r="AH30" i="6" s="1"/>
</calcChain>
</file>

<file path=xl/sharedStrings.xml><?xml version="1.0" encoding="utf-8"?>
<sst xmlns="http://schemas.openxmlformats.org/spreadsheetml/2006/main" count="1054" uniqueCount="491">
  <si>
    <t xml:space="preserve"> Войковское сельское поселение</t>
  </si>
  <si>
    <t xml:space="preserve"> Дячкинское сельское поселение</t>
  </si>
  <si>
    <t xml:space="preserve"> Ефремово-Степановское сельское поселение</t>
  </si>
  <si>
    <t xml:space="preserve"> Зеленовское сельское поселение</t>
  </si>
  <si>
    <t xml:space="preserve"> Колушкинское сельское поселение</t>
  </si>
  <si>
    <t xml:space="preserve"> Курно-Липовское сельское поселение</t>
  </si>
  <si>
    <t xml:space="preserve"> Митякинское сельское поселение</t>
  </si>
  <si>
    <t xml:space="preserve"> Тарасовское сельское поселение</t>
  </si>
  <si>
    <t>ТАЦИНСКИЙ РАЙОН</t>
  </si>
  <si>
    <t xml:space="preserve"> Быстрогорское сельское поселение</t>
  </si>
  <si>
    <t xml:space="preserve"> Верхнеобливское сельское поселение</t>
  </si>
  <si>
    <t xml:space="preserve"> Ермаковское сельское поселение</t>
  </si>
  <si>
    <t xml:space="preserve"> Жирновское городское поселение</t>
  </si>
  <si>
    <t xml:space="preserve"> Зазерское сельское поселение</t>
  </si>
  <si>
    <t xml:space="preserve"> Ковылкинское сельское поселение</t>
  </si>
  <si>
    <t xml:space="preserve"> Скосырское сельское поселение</t>
  </si>
  <si>
    <t xml:space="preserve"> Тацинское сельское поселение</t>
  </si>
  <si>
    <t xml:space="preserve"> Углегорское сельское поселение</t>
  </si>
  <si>
    <t>УСТЬ-ДОНЕЦКИЙ РАЙОН</t>
  </si>
  <si>
    <t xml:space="preserve"> Апаринское сельское поселение</t>
  </si>
  <si>
    <t xml:space="preserve"> Верхнекундрюченское сельское поселение</t>
  </si>
  <si>
    <t xml:space="preserve"> Мелиховское сельское поселение</t>
  </si>
  <si>
    <t xml:space="preserve"> Нижнекундрюченское сельское поселение</t>
  </si>
  <si>
    <t xml:space="preserve"> Пухляковское сельское поселение</t>
  </si>
  <si>
    <t xml:space="preserve"> Раздорское сельское поселение</t>
  </si>
  <si>
    <t xml:space="preserve"> Усть-Донецкое городское поселение</t>
  </si>
  <si>
    <t>ЦЕЛИНСКИЙ РАЙОН</t>
  </si>
  <si>
    <t xml:space="preserve"> Лопанское сельское поселение</t>
  </si>
  <si>
    <t xml:space="preserve"> Новоцелинское сельское поселение</t>
  </si>
  <si>
    <t xml:space="preserve"> Садковское сельское поселение</t>
  </si>
  <si>
    <t>Планируемый объем погашения недоимки прошлых лет,                                                                тыс.руб.</t>
  </si>
  <si>
    <t xml:space="preserve"> Ольшанское сельское поселение</t>
  </si>
  <si>
    <t xml:space="preserve"> Среднеегорлыкское сельское поселение</t>
  </si>
  <si>
    <t xml:space="preserve"> Хлеборобное сельское поселение</t>
  </si>
  <si>
    <t xml:space="preserve"> Целинское сельское поселение</t>
  </si>
  <si>
    <t>ЦИМЛЯНСКИЙ РАЙОН</t>
  </si>
  <si>
    <t xml:space="preserve"> Красноярское сельское поселение</t>
  </si>
  <si>
    <t xml:space="preserve"> Лозновское сельское поселение</t>
  </si>
  <si>
    <t xml:space="preserve"> Маркинское сельское поселение</t>
  </si>
  <si>
    <t xml:space="preserve"> Новоцимлянское сельское поселение</t>
  </si>
  <si>
    <t xml:space="preserve"> Саркеловское сельское поселение</t>
  </si>
  <si>
    <t xml:space="preserve"> Цимлянское городское поселение</t>
  </si>
  <si>
    <t>ЧЕРТКОВСКИЙ РАЙОН</t>
  </si>
  <si>
    <t xml:space="preserve"> Алексеево-Лозовское сельское поселение</t>
  </si>
  <si>
    <t xml:space="preserve"> Зубрилинское сельское поселение</t>
  </si>
  <si>
    <t xml:space="preserve"> Маньковское сельское поселение</t>
  </si>
  <si>
    <t xml:space="preserve"> Михайлово-Александровское сельское поселение</t>
  </si>
  <si>
    <t xml:space="preserve"> Нагибинское сельское поселение</t>
  </si>
  <si>
    <t xml:space="preserve"> Ольховчанское сельское поселение</t>
  </si>
  <si>
    <t xml:space="preserve"> Осиковское сельское поселение</t>
  </si>
  <si>
    <t xml:space="preserve"> Сетраковское сельское поселение</t>
  </si>
  <si>
    <t xml:space="preserve"> Сохрановское сельское поселение</t>
  </si>
  <si>
    <t xml:space="preserve"> Чертковское сельское поселение</t>
  </si>
  <si>
    <t xml:space="preserve"> Шептуховское сельское поселение</t>
  </si>
  <si>
    <t xml:space="preserve"> Щедровское сельское поселение</t>
  </si>
  <si>
    <t>ШОЛОХОВСКИЙ РАЙОН</t>
  </si>
  <si>
    <t xml:space="preserve"> Базковское сельское поселение</t>
  </si>
  <si>
    <t xml:space="preserve"> Вешенское сельское поселение</t>
  </si>
  <si>
    <t xml:space="preserve"> Дубровское сельское поселение</t>
  </si>
  <si>
    <t xml:space="preserve"> Дударевское сельское поселение</t>
  </si>
  <si>
    <t xml:space="preserve"> Колундаевское сельское поселение</t>
  </si>
  <si>
    <t xml:space="preserve"> Кружилинское сельское поселение</t>
  </si>
  <si>
    <t xml:space="preserve"> Меркуловское сельское поселение</t>
  </si>
  <si>
    <t xml:space="preserve"> Терновское сельское поселение</t>
  </si>
  <si>
    <t>г. РОСТОВ-НА-ДОНУ</t>
  </si>
  <si>
    <t>г. АЗОВ</t>
  </si>
  <si>
    <t>г. БАТАЙСК</t>
  </si>
  <si>
    <t>г. ВОЛГОДОНСК</t>
  </si>
  <si>
    <t>г. ГУКОВО</t>
  </si>
  <si>
    <t>г. ДОНЕЦК</t>
  </si>
  <si>
    <t>г. ЗВЕРЕВО</t>
  </si>
  <si>
    <t>г. КАМЕНСК-ШАХТИНСКИЙ</t>
  </si>
  <si>
    <t>г. НОВОЧЕРКАССК</t>
  </si>
  <si>
    <t>г. НОВОШАХТИНСК</t>
  </si>
  <si>
    <t>г. ТАГАНРОГ</t>
  </si>
  <si>
    <t>г. ШАХТЫ</t>
  </si>
  <si>
    <t>Городской округ</t>
  </si>
  <si>
    <t>Муниципальный район</t>
  </si>
  <si>
    <t>Городское поселение</t>
  </si>
  <si>
    <t>Сельское поселение</t>
  </si>
  <si>
    <t>Глава Администрации</t>
  </si>
  <si>
    <t>(наименование муниципального образования)</t>
  </si>
  <si>
    <t>(подпись)</t>
  </si>
  <si>
    <t>(Ф.И.О.)</t>
  </si>
  <si>
    <t>Исполнитель</t>
  </si>
  <si>
    <t>Руководитель органа по управлению муниципальным имуществом</t>
  </si>
  <si>
    <t xml:space="preserve"> Богдановское сельское поселение</t>
  </si>
  <si>
    <t xml:space="preserve"> Артемовское сельское поселение</t>
  </si>
  <si>
    <t xml:space="preserve"> №   n/n</t>
  </si>
  <si>
    <t>Итого:</t>
  </si>
  <si>
    <t>И.И. Иванов</t>
  </si>
  <si>
    <t>8 863 240 17 62</t>
  </si>
  <si>
    <t>м.п.</t>
  </si>
  <si>
    <t>код гр.5</t>
  </si>
  <si>
    <t>АЗОВСКИЙ РАЙОН</t>
  </si>
  <si>
    <t xml:space="preserve"> Александровское сельское поселение</t>
  </si>
  <si>
    <t xml:space="preserve"> Елизаветинское сельское поселение</t>
  </si>
  <si>
    <t xml:space="preserve"> Елизаветовское сельское поселение</t>
  </si>
  <si>
    <t xml:space="preserve"> Задонское сельское поселение</t>
  </si>
  <si>
    <t xml:space="preserve"> Кагальницкое сельское поселение</t>
  </si>
  <si>
    <t xml:space="preserve"> Калиновское сельское поселение</t>
  </si>
  <si>
    <t xml:space="preserve"> Красносадовское сельское поселение</t>
  </si>
  <si>
    <t xml:space="preserve"> Круглянское сельское поселение</t>
  </si>
  <si>
    <t xml:space="preserve"> Кугейское сельское поселение</t>
  </si>
  <si>
    <t xml:space="preserve"> Кулешовское сельское поселение</t>
  </si>
  <si>
    <t xml:space="preserve"> Новоалександровское сельское поселение</t>
  </si>
  <si>
    <t xml:space="preserve"> Обильненское сельское поселение</t>
  </si>
  <si>
    <t xml:space="preserve"> Отрадовское сельское поселение</t>
  </si>
  <si>
    <t xml:space="preserve"> Пешковское сельское поселение</t>
  </si>
  <si>
    <t xml:space="preserve"> Рогожкинское сельское поселение</t>
  </si>
  <si>
    <t xml:space="preserve"> Самарское сельское поселение</t>
  </si>
  <si>
    <t xml:space="preserve"> Семибалковское сельское поселение</t>
  </si>
  <si>
    <t xml:space="preserve"> Маргаритовское сельское поселение</t>
  </si>
  <si>
    <t>АКСАЙСКИЙ РАЙОН</t>
  </si>
  <si>
    <t xml:space="preserve"> Аксайское городское поселение</t>
  </si>
  <si>
    <t xml:space="preserve"> Большелогское сельское поселение</t>
  </si>
  <si>
    <t xml:space="preserve"> Верхнеподпольненское сельское поселение</t>
  </si>
  <si>
    <t xml:space="preserve"> Грушевское сельское поселение</t>
  </si>
  <si>
    <t xml:space="preserve"> Истоминское сельское поселение</t>
  </si>
  <si>
    <t xml:space="preserve"> Ленинское сельское поселение</t>
  </si>
  <si>
    <t xml:space="preserve"> Мишкинское сельское поселение</t>
  </si>
  <si>
    <t xml:space="preserve"> Ольгинское сельское поселение</t>
  </si>
  <si>
    <t xml:space="preserve"> Рассветовское сельское поселение</t>
  </si>
  <si>
    <t xml:space="preserve"> Старочеркасское сельское поселение</t>
  </si>
  <si>
    <t xml:space="preserve"> Щепкинское сельское поселение</t>
  </si>
  <si>
    <t>БАГАЕВСКИЙ РАЙОН</t>
  </si>
  <si>
    <t xml:space="preserve"> Ажиновское сельское поселение</t>
  </si>
  <si>
    <t xml:space="preserve"> Багаевское сельское поселение</t>
  </si>
  <si>
    <t xml:space="preserve"> Елкинское сельское поселение</t>
  </si>
  <si>
    <t xml:space="preserve"> Красненское сельское поселение</t>
  </si>
  <si>
    <t xml:space="preserve"> Манычское сельское поселение</t>
  </si>
  <si>
    <t>БЕЛОКАЛИТВИНСКИЙ РАЙОН</t>
  </si>
  <si>
    <t xml:space="preserve"> Белокалитвинское городское поселение</t>
  </si>
  <si>
    <t xml:space="preserve"> Богураевское сельское поселение</t>
  </si>
  <si>
    <t xml:space="preserve"> Горняцкое сельское поселение</t>
  </si>
  <si>
    <t xml:space="preserve"> Грушево-Дубовское сельское поселение</t>
  </si>
  <si>
    <t xml:space="preserve"> Ильинское сельское поселение</t>
  </si>
  <si>
    <t xml:space="preserve"> Коксовское сельское поселение</t>
  </si>
  <si>
    <t xml:space="preserve"> Краснодонецкое сельское поселение</t>
  </si>
  <si>
    <t xml:space="preserve"> Литвиновское сельское поселение</t>
  </si>
  <si>
    <t xml:space="preserve"> Нижнепоповское сельское поселение</t>
  </si>
  <si>
    <t xml:space="preserve"> Рудаковское сельское поселение</t>
  </si>
  <si>
    <t xml:space="preserve"> Синегорское сельское поселение</t>
  </si>
  <si>
    <t xml:space="preserve"> Шолоховское городское поселение</t>
  </si>
  <si>
    <t>БОКОВСКИЙ РАЙОН</t>
  </si>
  <si>
    <t xml:space="preserve"> Боковское сельское поселение</t>
  </si>
  <si>
    <t xml:space="preserve"> Верхнечирское сельское поселение</t>
  </si>
  <si>
    <t xml:space="preserve"> Грачевское сельское поселение</t>
  </si>
  <si>
    <t xml:space="preserve"> Земцовское сельское поселение</t>
  </si>
  <si>
    <t xml:space="preserve"> Каргинское сельское поселение</t>
  </si>
  <si>
    <t xml:space="preserve"> Краснозоринское сельское поселение</t>
  </si>
  <si>
    <t xml:space="preserve"> Краснокутское сельское поселение</t>
  </si>
  <si>
    <t>ВЕРХНЕДОНСКОЙ РАЙОН</t>
  </si>
  <si>
    <t xml:space="preserve"> Верхняковское сельское поселение</t>
  </si>
  <si>
    <t xml:space="preserve"> Казанское сельское поселение</t>
  </si>
  <si>
    <t xml:space="preserve"> Казансколопатинское сельское поселение</t>
  </si>
  <si>
    <t xml:space="preserve"> Мешковское сельское поселение</t>
  </si>
  <si>
    <t xml:space="preserve"> Мещеряковское сельское поселение</t>
  </si>
  <si>
    <t xml:space="preserve"> Мигулинское сельское поселение</t>
  </si>
  <si>
    <t xml:space="preserve"> Нижнебыковское сельское поселение</t>
  </si>
  <si>
    <t xml:space="preserve"> Солонцовское сельское поселение</t>
  </si>
  <si>
    <t xml:space="preserve"> Тубянское сельское поселение</t>
  </si>
  <si>
    <t xml:space="preserve"> Шумилинское сельское поселение</t>
  </si>
  <si>
    <t>ВЕСЕЛОВСКИЙ РАЙОН</t>
  </si>
  <si>
    <t xml:space="preserve"> Верхнесоленовское сельское поселение</t>
  </si>
  <si>
    <t xml:space="preserve"> Веселовское сельское поселение</t>
  </si>
  <si>
    <t xml:space="preserve"> Краснооктябрьское сельское поселение</t>
  </si>
  <si>
    <t xml:space="preserve"> Позднеевское сельское поселение</t>
  </si>
  <si>
    <t>ВОЛГОДОНСКОЙ РАЙОН</t>
  </si>
  <si>
    <t xml:space="preserve"> Добровольское сельское поселение</t>
  </si>
  <si>
    <t xml:space="preserve"> Дубенцовское сельское поселение</t>
  </si>
  <si>
    <t xml:space="preserve"> Победенское сельское поселение</t>
  </si>
  <si>
    <t xml:space="preserve"> Потаповское сельское поселение</t>
  </si>
  <si>
    <t xml:space="preserve"> Прогрессовское сельское поселение</t>
  </si>
  <si>
    <t xml:space="preserve"> Романовское сельское поселение</t>
  </si>
  <si>
    <t xml:space="preserve"> Рябичевское сельское поселение</t>
  </si>
  <si>
    <t>ДУБОВСКИЙ РАЙОН</t>
  </si>
  <si>
    <t xml:space="preserve"> Андреевское сельское поселение</t>
  </si>
  <si>
    <t xml:space="preserve"> Барабанщиковское сельское поселение</t>
  </si>
  <si>
    <t xml:space="preserve"> Вербовологовское сельское поселение</t>
  </si>
  <si>
    <t xml:space="preserve"> Гуреевское сельское поселение</t>
  </si>
  <si>
    <t xml:space="preserve"> Дубовское сельское поселение</t>
  </si>
  <si>
    <t xml:space="preserve"> Жуковское сельское поселение</t>
  </si>
  <si>
    <t xml:space="preserve"> Комиссаровское сельское поселение</t>
  </si>
  <si>
    <t xml:space="preserve"> Малолученское сельское поселение</t>
  </si>
  <si>
    <t xml:space="preserve"> Мирненское сельское поселение</t>
  </si>
  <si>
    <t xml:space="preserve"> Присальское сельское поселение</t>
  </si>
  <si>
    <t xml:space="preserve"> Семичанское сельское поселение</t>
  </si>
  <si>
    <t>ЕГОРЛЫКСКИЙ РАЙОН</t>
  </si>
  <si>
    <t xml:space="preserve"> Балко-Грузское сельское поселение</t>
  </si>
  <si>
    <t xml:space="preserve"> Войновское сельское поселение</t>
  </si>
  <si>
    <t xml:space="preserve"> Егорлыкское сельское поселение</t>
  </si>
  <si>
    <t xml:space="preserve"> Кавалерское сельское поселение</t>
  </si>
  <si>
    <t xml:space="preserve"> Новороговское сельское поселение</t>
  </si>
  <si>
    <t xml:space="preserve"> Объединенное сельское поселение</t>
  </si>
  <si>
    <t xml:space="preserve"> Роговское сельское поселение</t>
  </si>
  <si>
    <t xml:space="preserve"> Шаумяновское сельское поселение</t>
  </si>
  <si>
    <t>ЗАВЕТИНСКИЙ РАЙОН</t>
  </si>
  <si>
    <t xml:space="preserve"> Заветинское сельское поселение</t>
  </si>
  <si>
    <t xml:space="preserve"> Киселевское сельское поселение</t>
  </si>
  <si>
    <t xml:space="preserve"> Кичкинское сельское поселение</t>
  </si>
  <si>
    <t xml:space="preserve"> Никольское сельское поселение</t>
  </si>
  <si>
    <t xml:space="preserve"> Савдянское сельское поселение</t>
  </si>
  <si>
    <t xml:space="preserve"> Тюльпановское сельское поселение</t>
  </si>
  <si>
    <t xml:space="preserve"> Федосеевское сельское поселение</t>
  </si>
  <si>
    <t xml:space="preserve"> Фоминское сельское поселение</t>
  </si>
  <si>
    <t xml:space="preserve"> Шебалинское сельское поселение</t>
  </si>
  <si>
    <t>ЗЕРНОГРАДСКИЙ РАЙОН</t>
  </si>
  <si>
    <t xml:space="preserve"> Большеталовское сельское поселение</t>
  </si>
  <si>
    <t xml:space="preserve"> Гуляй-Борисовское сельское поселение</t>
  </si>
  <si>
    <t xml:space="preserve"> Донское сельское поселение</t>
  </si>
  <si>
    <t xml:space="preserve"> Зерноградское городское поселение</t>
  </si>
  <si>
    <t xml:space="preserve"> Конзаводское сельское поселение</t>
  </si>
  <si>
    <t xml:space="preserve"> Красноармейское сельское поселение</t>
  </si>
  <si>
    <t xml:space="preserve"> Мечетинское сельское поселение</t>
  </si>
  <si>
    <t xml:space="preserve"> Россошинское сельское поселение</t>
  </si>
  <si>
    <t>ЗИМОВНИКОВСКИЙ РАЙОН</t>
  </si>
  <si>
    <t xml:space="preserve"> Верхнесеребряковское сельское поселение</t>
  </si>
  <si>
    <t xml:space="preserve"> Гашунское сельское поселение</t>
  </si>
  <si>
    <t xml:space="preserve"> Глубочанское сельское поселение</t>
  </si>
  <si>
    <t xml:space="preserve"> Зимовниковское сельское поселение</t>
  </si>
  <si>
    <t xml:space="preserve"> Камышевское сельское поселение</t>
  </si>
  <si>
    <t xml:space="preserve"> Кировское сельское поселение</t>
  </si>
  <si>
    <t xml:space="preserve"> Кутейниковское сельское поселение</t>
  </si>
  <si>
    <t xml:space="preserve"> Мокрогашунское сельское поселение</t>
  </si>
  <si>
    <t xml:space="preserve"> Савоськинское сельское поселение</t>
  </si>
  <si>
    <t xml:space="preserve"> Северное сельское поселение</t>
  </si>
  <si>
    <t>КАГАЛЬНИЦКИЙ РАЙОН</t>
  </si>
  <si>
    <t xml:space="preserve"> Иваново-Шамшевское сельское поселение</t>
  </si>
  <si>
    <t xml:space="preserve"> Калининское сельское поселение</t>
  </si>
  <si>
    <t xml:space="preserve"> Мокробатайское сельское поселение</t>
  </si>
  <si>
    <t xml:space="preserve"> Новобатайское сельское поселение</t>
  </si>
  <si>
    <t xml:space="preserve"> Родниковское сельское поселение</t>
  </si>
  <si>
    <t xml:space="preserve"> Хомутовское сельское поселение</t>
  </si>
  <si>
    <t>КАМЕНСКИЙ РАЙОН</t>
  </si>
  <si>
    <t xml:space="preserve"> Астаховское сельское поселение</t>
  </si>
  <si>
    <t xml:space="preserve"> Волченское  сельское поселение</t>
  </si>
  <si>
    <t xml:space="preserve"> Глубокинское городское поселение</t>
  </si>
  <si>
    <t xml:space="preserve"> Груциновское сельское поселение</t>
  </si>
  <si>
    <t xml:space="preserve"> Гусевское сельское поселение</t>
  </si>
  <si>
    <t xml:space="preserve"> Калитвенское сельское поселение</t>
  </si>
  <si>
    <t xml:space="preserve"> Красновское сельское поселение</t>
  </si>
  <si>
    <t xml:space="preserve"> Малокаменское сельское поселение</t>
  </si>
  <si>
    <t xml:space="preserve"> Пиховкинское сельское поселение</t>
  </si>
  <si>
    <t xml:space="preserve"> Старостаничное сельское поселение</t>
  </si>
  <si>
    <t xml:space="preserve"> Уляшкинское сельское поселение</t>
  </si>
  <si>
    <t>КАШАРСКИЙ РАЙОН</t>
  </si>
  <si>
    <t xml:space="preserve"> Верхнемакеевское сельское поселение</t>
  </si>
  <si>
    <t xml:space="preserve"> Верхнесвечниковское сельское поселение</t>
  </si>
  <si>
    <t xml:space="preserve"> Вяжинское сельское поселение</t>
  </si>
  <si>
    <t xml:space="preserve"> Индустриальное сельское поселение</t>
  </si>
  <si>
    <t xml:space="preserve"> Кашарское сельское поселение</t>
  </si>
  <si>
    <t xml:space="preserve"> Киевское сельское поселение</t>
  </si>
  <si>
    <t xml:space="preserve"> Первомайское сельское поселение</t>
  </si>
  <si>
    <t xml:space="preserve"> Поповское сельское поселение</t>
  </si>
  <si>
    <t xml:space="preserve"> Талловеровское сельское поселение</t>
  </si>
  <si>
    <t xml:space="preserve"> Фомино-Свечниковское сельское поселение</t>
  </si>
  <si>
    <t>КОНСТАНТИНОВСКИЙ РАЙОН</t>
  </si>
  <si>
    <t xml:space="preserve"> Авиловское сельское поселение</t>
  </si>
  <si>
    <t xml:space="preserve"> Богоявленское сельское поселение</t>
  </si>
  <si>
    <t xml:space="preserve"> Гапкинское сельское поселение</t>
  </si>
  <si>
    <t xml:space="preserve"> Константиновское городское поселение</t>
  </si>
  <si>
    <t xml:space="preserve"> Николаевское сельское поселение</t>
  </si>
  <si>
    <t xml:space="preserve"> Почтовское сельское поселение</t>
  </si>
  <si>
    <t xml:space="preserve"> Стычновское сельское поселение</t>
  </si>
  <si>
    <t>КРАСНОСУЛИНСКИЙ РАЙОН</t>
  </si>
  <si>
    <t xml:space="preserve"> Божковское сельское поселение</t>
  </si>
  <si>
    <t xml:space="preserve"> Владимировское сельское поселение</t>
  </si>
  <si>
    <t xml:space="preserve"> Горненское городское поселение</t>
  </si>
  <si>
    <t xml:space="preserve"> Красносулинское городское поселение</t>
  </si>
  <si>
    <t xml:space="preserve"> Гуково-Гнилушевское сельское поселение</t>
  </si>
  <si>
    <t xml:space="preserve"> Долотинское сельское поселение</t>
  </si>
  <si>
    <t xml:space="preserve"> Ковалевское сельское поселение</t>
  </si>
  <si>
    <t xml:space="preserve"> Михайловское сельское поселение</t>
  </si>
  <si>
    <t xml:space="preserve"> Пролетарское сельское поселение</t>
  </si>
  <si>
    <t xml:space="preserve"> Табунщиковское сельское поселение</t>
  </si>
  <si>
    <t xml:space="preserve"> Углеродовское городское поселение</t>
  </si>
  <si>
    <t xml:space="preserve"> Ударниковское сельское поселение</t>
  </si>
  <si>
    <t>КУЙБЫШЕВСКИЙ РАЙОН</t>
  </si>
  <si>
    <t xml:space="preserve"> Кринично-Лугское сельское поселение</t>
  </si>
  <si>
    <t xml:space="preserve"> Куйбышевское сельское поселение</t>
  </si>
  <si>
    <t xml:space="preserve"> Лысогорское сельское поселение</t>
  </si>
  <si>
    <t>МАРТЫНОВСКИЙ РАЙОН</t>
  </si>
  <si>
    <t xml:space="preserve"> Большеорловское сельское поселение</t>
  </si>
  <si>
    <t xml:space="preserve"> Зеленолугское сельское поселение</t>
  </si>
  <si>
    <t xml:space="preserve"> Ильиновское сельское поселение</t>
  </si>
  <si>
    <t xml:space="preserve"> Комаровское сельское поселение</t>
  </si>
  <si>
    <t xml:space="preserve"> Малоорловское сельское поселение</t>
  </si>
  <si>
    <t xml:space="preserve"> Мартыновское сельское поселение</t>
  </si>
  <si>
    <t xml:space="preserve"> Новоселовское сельское поселение</t>
  </si>
  <si>
    <t xml:space="preserve"> Рубашкинское сельское поселение</t>
  </si>
  <si>
    <t xml:space="preserve"> Южненское сельское поселение</t>
  </si>
  <si>
    <t>МАТВЕЕВО-КУРГАНСКИЙ РАЙОН</t>
  </si>
  <si>
    <t xml:space="preserve"> Алексеевское сельское поселение</t>
  </si>
  <si>
    <t xml:space="preserve"> Анастасиевское сельское поселение</t>
  </si>
  <si>
    <t xml:space="preserve"> Большекирсановское сельское поселение</t>
  </si>
  <si>
    <t xml:space="preserve"> Екатериновское сельское поселение</t>
  </si>
  <si>
    <t xml:space="preserve"> Малокирсановское сельское поселение</t>
  </si>
  <si>
    <t xml:space="preserve"> Матвеево-Курганское сельское поселение</t>
  </si>
  <si>
    <t>Код</t>
  </si>
  <si>
    <t>Наименование кода</t>
  </si>
  <si>
    <t>02</t>
  </si>
  <si>
    <t>04</t>
  </si>
  <si>
    <t>05</t>
  </si>
  <si>
    <t xml:space="preserve"> Новониколаевское сельское поселение</t>
  </si>
  <si>
    <t xml:space="preserve"> Ряженское сельское поселение</t>
  </si>
  <si>
    <t>МИЛЛЕРОВСКИЙ РАЙОН</t>
  </si>
  <si>
    <t xml:space="preserve"> Верхнеталовское сельское поселение</t>
  </si>
  <si>
    <t xml:space="preserve"> Волошинское сельское поселение</t>
  </si>
  <si>
    <t xml:space="preserve"> Дегтевское  сельское поселение</t>
  </si>
  <si>
    <t xml:space="preserve"> Колодезянское сельское поселение</t>
  </si>
  <si>
    <t xml:space="preserve"> Криворожское сельское поселение</t>
  </si>
  <si>
    <t xml:space="preserve"> Мальчевское сельское поселение</t>
  </si>
  <si>
    <t xml:space="preserve"> Миллеровское городское поселение</t>
  </si>
  <si>
    <t xml:space="preserve"> Ольхово-Рогское сельское поселение</t>
  </si>
  <si>
    <t xml:space="preserve"> Сулинское сельское поселение</t>
  </si>
  <si>
    <t xml:space="preserve"> Титовское сельское поселение</t>
  </si>
  <si>
    <t xml:space="preserve"> Треневское сельское поселение</t>
  </si>
  <si>
    <t xml:space="preserve"> Туриловское сельское поселение</t>
  </si>
  <si>
    <t>МИЛЮТИНСКИЙ РАЙОН</t>
  </si>
  <si>
    <t xml:space="preserve"> Лукичевское сельское поселение</t>
  </si>
  <si>
    <t xml:space="preserve"> Маньково-Березовское сельское поселение</t>
  </si>
  <si>
    <t xml:space="preserve"> Милютинское сельское поселение</t>
  </si>
  <si>
    <t xml:space="preserve"> Николо-Березовское сельское поселение</t>
  </si>
  <si>
    <t xml:space="preserve"> Орловское сельское поселение</t>
  </si>
  <si>
    <t xml:space="preserve"> Светочниковское сельское поселение</t>
  </si>
  <si>
    <t xml:space="preserve"> Селивановское сельское поселение</t>
  </si>
  <si>
    <t>МОРОЗОВСКИЙ РАЙОН</t>
  </si>
  <si>
    <t xml:space="preserve"> Вознесенское сельское поселение</t>
  </si>
  <si>
    <t xml:space="preserve"> Вольно-Донское сельское поселение</t>
  </si>
  <si>
    <t xml:space="preserve"> Гагаринское сельское поселение</t>
  </si>
  <si>
    <t xml:space="preserve"> Грузиновское сельское поселение</t>
  </si>
  <si>
    <t xml:space="preserve"> Знаменское сельское поселение</t>
  </si>
  <si>
    <t xml:space="preserve"> Костино-Быстрянское сельское поселение</t>
  </si>
  <si>
    <t xml:space="preserve"> Морозовское городское поселение</t>
  </si>
  <si>
    <t xml:space="preserve"> Парамоновское сельское поселение</t>
  </si>
  <si>
    <t xml:space="preserve"> Широко-Атамановское сельское поселение</t>
  </si>
  <si>
    <t>МЯСНИКОВСКИЙ РАЙОН</t>
  </si>
  <si>
    <t xml:space="preserve"> Большесальское сельское поселение</t>
  </si>
  <si>
    <t xml:space="preserve"> Краснокрымское сельское поселение</t>
  </si>
  <si>
    <t xml:space="preserve"> Крымское сельское поселение</t>
  </si>
  <si>
    <t xml:space="preserve"> Недвиговское сельское поселение</t>
  </si>
  <si>
    <t xml:space="preserve"> Петровское сельское поселение</t>
  </si>
  <si>
    <t xml:space="preserve"> Чалтырское сельское поселение</t>
  </si>
  <si>
    <t>НЕКЛИНОВСКИЙ РАЙОН</t>
  </si>
  <si>
    <t xml:space="preserve"> Андреево-Мелентьевское сельское поселение</t>
  </si>
  <si>
    <t xml:space="preserve"> Большенеклиновское сельское поселение</t>
  </si>
  <si>
    <t xml:space="preserve"> Вареновское сельское поселение</t>
  </si>
  <si>
    <t xml:space="preserve"> Васильево-Ханжоновское сельское поселение</t>
  </si>
  <si>
    <t xml:space="preserve"> Лакедемоновское сельское поселение</t>
  </si>
  <si>
    <t xml:space="preserve"> Натальевское сельское поселение</t>
  </si>
  <si>
    <t xml:space="preserve"> Новобессергеневское сельское поселение</t>
  </si>
  <si>
    <t xml:space="preserve"> Носовское сельское поселение</t>
  </si>
  <si>
    <t xml:space="preserve"> Платовское сельское поселение</t>
  </si>
  <si>
    <t xml:space="preserve"> Покровское сельское поселение</t>
  </si>
  <si>
    <t xml:space="preserve"> Поляковское сельское поселение</t>
  </si>
  <si>
    <t xml:space="preserve"> Приморское сельское поселение</t>
  </si>
  <si>
    <t xml:space="preserve"> Самбекское сельское поселение</t>
  </si>
  <si>
    <t xml:space="preserve"> Синявское сельское поселение</t>
  </si>
  <si>
    <t xml:space="preserve"> Советинское сельское поселение</t>
  </si>
  <si>
    <t xml:space="preserve"> Троицкое сельское поселение</t>
  </si>
  <si>
    <t xml:space="preserve"> Федоровское сельское поселение</t>
  </si>
  <si>
    <t>ОБЛИВСКИЙ РАЙОН</t>
  </si>
  <si>
    <t xml:space="preserve"> Караичевское сельское поселение</t>
  </si>
  <si>
    <t xml:space="preserve"> Каштановское сельское поселение</t>
  </si>
  <si>
    <t xml:space="preserve"> Нестеркинское сельское поселение</t>
  </si>
  <si>
    <t xml:space="preserve"> Обливское сельское поселение</t>
  </si>
  <si>
    <t xml:space="preserve"> Солонецкое сельское поселение</t>
  </si>
  <si>
    <t>ОКТЯБРЬСКИЙ РАЙОН</t>
  </si>
  <si>
    <t xml:space="preserve"> Бессергеневское  сельское поселение</t>
  </si>
  <si>
    <t xml:space="preserve"> Каменоломненское городское поселение</t>
  </si>
  <si>
    <t xml:space="preserve"> Керчикское сельское поселение</t>
  </si>
  <si>
    <t xml:space="preserve"> Коммунарское сельское поселение</t>
  </si>
  <si>
    <t xml:space="preserve"> Краснолучское сельское поселение</t>
  </si>
  <si>
    <t xml:space="preserve"> Красюковское сельское поселение</t>
  </si>
  <si>
    <t xml:space="preserve"> Кривянское сельское поселение</t>
  </si>
  <si>
    <t xml:space="preserve"> Мокрологское сельское поселение</t>
  </si>
  <si>
    <t xml:space="preserve"> Персиановское сельское поселение</t>
  </si>
  <si>
    <t>ОРЛОВСКИЙ РАЙОН</t>
  </si>
  <si>
    <t xml:space="preserve"> Волочаевское сельское поселение</t>
  </si>
  <si>
    <t xml:space="preserve"> Каменно-Балковское сельское поселение</t>
  </si>
  <si>
    <t xml:space="preserve"> Курганенское сельское поселение</t>
  </si>
  <si>
    <t xml:space="preserve"> Луганское сельское поселение</t>
  </si>
  <si>
    <t xml:space="preserve"> Майорское сельское поселение</t>
  </si>
  <si>
    <t xml:space="preserve"> Островянское сельское поселение</t>
  </si>
  <si>
    <t xml:space="preserve"> ПЕСЧАНОКОПСКИЙ РАЙОН</t>
  </si>
  <si>
    <t xml:space="preserve"> Богородицкое сельское поселение</t>
  </si>
  <si>
    <t xml:space="preserve"> Зареченское сельское поселение</t>
  </si>
  <si>
    <t xml:space="preserve"> Краснополянское сельское поселение</t>
  </si>
  <si>
    <t xml:space="preserve"> Летницкое сельское поселение</t>
  </si>
  <si>
    <t xml:space="preserve"> Песчанокопское сельское поселение</t>
  </si>
  <si>
    <t xml:space="preserve"> Поливянское сельское поселение</t>
  </si>
  <si>
    <t xml:space="preserve"> Развильненское сельское поселение</t>
  </si>
  <si>
    <t xml:space="preserve"> Рассыпненское сельское поселение</t>
  </si>
  <si>
    <t>ПРОЛЕТАРСКИЙ РАЙОН</t>
  </si>
  <si>
    <t xml:space="preserve"> Буденновское сельское поселение</t>
  </si>
  <si>
    <t xml:space="preserve"> Дальненское сельское поселение</t>
  </si>
  <si>
    <t xml:space="preserve"> Ковринское сельское поселение</t>
  </si>
  <si>
    <t xml:space="preserve"> Мокроельмутянское сельское поселение</t>
  </si>
  <si>
    <t xml:space="preserve"> Огневское сельское поселение</t>
  </si>
  <si>
    <t xml:space="preserve"> Опенкинское сельское поселение</t>
  </si>
  <si>
    <t xml:space="preserve"> Пролетарское городское поселение</t>
  </si>
  <si>
    <t xml:space="preserve"> Суховское сельское поселение</t>
  </si>
  <si>
    <t xml:space="preserve"> Уютненское сельское поселение</t>
  </si>
  <si>
    <t>РЕМОНТНЕНСКИЙ РАЙОН</t>
  </si>
  <si>
    <t xml:space="preserve"> Валуевское сельское поселение</t>
  </si>
  <si>
    <t xml:space="preserve"> Денисовское сельское поселение</t>
  </si>
  <si>
    <t xml:space="preserve"> Кормовское сельское поселение</t>
  </si>
  <si>
    <t xml:space="preserve"> Краснопартизанское сельское поселение</t>
  </si>
  <si>
    <t xml:space="preserve"> Подгорненское сельское поселение</t>
  </si>
  <si>
    <t xml:space="preserve"> Привольненское сельское поселение</t>
  </si>
  <si>
    <t xml:space="preserve"> Ремонтненское сельское поселение</t>
  </si>
  <si>
    <t>РОДИОНОВО-НЕСВЕТАЙСКИЙ РАЙОН</t>
  </si>
  <si>
    <t xml:space="preserve"> Барило-Крепинское сельское поселение</t>
  </si>
  <si>
    <t xml:space="preserve"> Болдыревское сельское поселение</t>
  </si>
  <si>
    <t xml:space="preserve"> Большекрепинское сельское поселение</t>
  </si>
  <si>
    <t xml:space="preserve"> Родионово-Несветайское сельское поселение</t>
  </si>
  <si>
    <t>САЛЬСКИЙ РАЙОН</t>
  </si>
  <si>
    <t xml:space="preserve"> Гигантовское сельское поселение</t>
  </si>
  <si>
    <t xml:space="preserve"> Екатериновское  сельское поселение</t>
  </si>
  <si>
    <t xml:space="preserve"> Ивановское сельское поселение</t>
  </si>
  <si>
    <t xml:space="preserve"> Кручено-Балковское сельское поселение</t>
  </si>
  <si>
    <t xml:space="preserve"> Новоегорлыкское сельское поселение</t>
  </si>
  <si>
    <t xml:space="preserve"> Рыбасовское сельское поселение</t>
  </si>
  <si>
    <t xml:space="preserve"> Сальское городское поселение</t>
  </si>
  <si>
    <t xml:space="preserve"> Сандатовское сельское поселение</t>
  </si>
  <si>
    <t xml:space="preserve"> Юловское сельское поселение</t>
  </si>
  <si>
    <t>СЕМИКАРАКОРСКИЙ РАЙОН</t>
  </si>
  <si>
    <t xml:space="preserve"> Бакланниковское сельское поселение</t>
  </si>
  <si>
    <t xml:space="preserve"> Большемечетновское сельское поселение</t>
  </si>
  <si>
    <t xml:space="preserve"> Задоно-Кагальницкое сельское поселение</t>
  </si>
  <si>
    <t xml:space="preserve"> Золотаревское сельское поселение</t>
  </si>
  <si>
    <t xml:space="preserve"> Кочетовское сельское поселение</t>
  </si>
  <si>
    <t xml:space="preserve"> Кузнецовское сельское поселение</t>
  </si>
  <si>
    <t xml:space="preserve"> Новозолотовское сельское поселение</t>
  </si>
  <si>
    <t xml:space="preserve"> Семикаракорское городское поселение</t>
  </si>
  <si>
    <t xml:space="preserve"> Сусатское сельское поселение</t>
  </si>
  <si>
    <t xml:space="preserve"> Топилинское сельское поселение</t>
  </si>
  <si>
    <t>СОВЕТСКИЙ РАЙОН</t>
  </si>
  <si>
    <t xml:space="preserve"> Калач-Куртлакское сельское поселение</t>
  </si>
  <si>
    <t xml:space="preserve"> Советское сельское поселение</t>
  </si>
  <si>
    <t xml:space="preserve"> Чирское сельское поселение</t>
  </si>
  <si>
    <t>ТАРАСОВСКИЙ РАЙОН</t>
  </si>
  <si>
    <t xml:space="preserve"> Большинское сельское поселение</t>
  </si>
  <si>
    <t xml:space="preserve">000 1 11 05032 02 0000 120 </t>
  </si>
  <si>
    <t xml:space="preserve">Доходы от сдачи в аренду имущества, находящегося в оперативном управлении органов государственной власти субъектов Российской Федерации и созданных ими учреждений (за исключением имущества бюджетных и автономных учреждений субъектов Российской Федерации)
Доходы от сдачи в аренду имущества, находящегося в оперативном управлении органов государственной власти субъектов Российской Федерации и созданных ими учреждений (за исключением имущества бюджетных и автономных учреждений субъектов Российской Федерации)
</t>
  </si>
  <si>
    <t xml:space="preserve">000 1 11 05034 04 0000 120 </t>
  </si>
  <si>
    <t xml:space="preserve"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
</t>
  </si>
  <si>
    <t xml:space="preserve">000 1 11 05035 05 0000 120 </t>
  </si>
  <si>
    <t xml:space="preserve"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
</t>
  </si>
  <si>
    <t>10</t>
  </si>
  <si>
    <t xml:space="preserve">000 1 11 05035 10 0000 120 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</si>
  <si>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</si>
  <si>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 xml:space="preserve">000 1 11 05035 13 0000 120 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</si>
  <si>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</si>
  <si>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>Jпц =</t>
  </si>
  <si>
    <t>Доходы от сдачи в аренду имущества, находящегося в оперативном управлении органов государственной власти области, органов управления городских округов, муниципальных районов, поселений и созданных ими учреждений (за исключением имущества бюджетных  и автономных учреждений), тыс. рублей</t>
  </si>
  <si>
    <t>Ожидаемое  поступление  средств  от  сдачи  в  аренду движимого имущества,  объектов  недвижимости,  имеющих   уникальные   функциональные особенности, совокупности движимого и
недвижимого  имущества,  объединенного  единством  целевого  назначения, а также   объектов   незавершенного   строительства,  являющихся   объектами недвижимости, тыс. руб.</t>
  </si>
  <si>
    <t>По договорам аренды, заключаемым на общих основаниях</t>
  </si>
  <si>
    <t xml:space="preserve">По договорам аренды, заключаемым на льготных условиях </t>
  </si>
  <si>
    <r>
      <t>S</t>
    </r>
    <r>
      <rPr>
        <b/>
        <vertAlign val="superscript"/>
        <sz val="11"/>
        <rFont val="Times New Roman"/>
        <family val="1"/>
        <charset val="204"/>
      </rPr>
      <t>нж.общ.</t>
    </r>
  </si>
  <si>
    <r>
      <t>S</t>
    </r>
    <r>
      <rPr>
        <b/>
        <vertAlign val="superscript"/>
        <sz val="11"/>
        <rFont val="Times New Roman"/>
        <family val="1"/>
        <charset val="204"/>
      </rPr>
      <t>нж.льгот.</t>
    </r>
  </si>
  <si>
    <r>
      <t>С</t>
    </r>
    <r>
      <rPr>
        <b/>
        <vertAlign val="superscript"/>
        <sz val="11"/>
        <rFont val="Times New Roman"/>
        <family val="1"/>
        <charset val="204"/>
      </rPr>
      <t xml:space="preserve">ар.нж.общ. </t>
    </r>
  </si>
  <si>
    <r>
      <t>С</t>
    </r>
    <r>
      <rPr>
        <b/>
        <vertAlign val="superscript"/>
        <sz val="11"/>
        <rFont val="Times New Roman"/>
        <family val="1"/>
        <charset val="204"/>
      </rPr>
      <t xml:space="preserve">ар.нж.льгот. </t>
    </r>
  </si>
  <si>
    <r>
      <t>J</t>
    </r>
    <r>
      <rPr>
        <b/>
        <sz val="8"/>
        <rFont val="Times New Roman"/>
        <family val="1"/>
        <charset val="204"/>
      </rPr>
      <t>пц</t>
    </r>
  </si>
  <si>
    <r>
      <t>Оп</t>
    </r>
    <r>
      <rPr>
        <b/>
        <vertAlign val="superscript"/>
        <sz val="11"/>
        <rFont val="Times New Roman"/>
        <family val="1"/>
        <charset val="204"/>
      </rPr>
      <t>ар.</t>
    </r>
  </si>
  <si>
    <r>
      <t>Нед</t>
    </r>
    <r>
      <rPr>
        <b/>
        <vertAlign val="superscript"/>
        <sz val="11"/>
        <rFont val="Times New Roman"/>
        <family val="1"/>
        <charset val="204"/>
      </rPr>
      <t>ар.неж</t>
    </r>
  </si>
  <si>
    <t>ННП</t>
  </si>
  <si>
    <r>
      <t xml:space="preserve">Наименование городских округов, муниципальных районов, городских и сельских поселений </t>
    </r>
    <r>
      <rPr>
        <b/>
        <sz val="10"/>
        <color rgb="FFFF0000"/>
        <rFont val="Times New Roman"/>
        <family val="1"/>
        <charset val="204"/>
      </rPr>
      <t xml:space="preserve"> Выбрать из Списка кнопка справа▼</t>
    </r>
  </si>
  <si>
    <t>Итого прогноз доходов                                                на 2022 год,                                                                                            тыс. руб.</t>
  </si>
  <si>
    <t>Доходы от сдачи в аренду имущества, находящегося в оперативном управлении органов управления городских округов, муниципальных районов, поселений и созданных ими учреждений (за исключением имущества бюджетных  и автономных учреждений), тыс. рублей</t>
  </si>
  <si>
    <t>Прогноз общей площади объектов нежилого фонда,                                                                       кв.м.</t>
  </si>
  <si>
    <t>По состоянию на:</t>
  </si>
  <si>
    <t>Итого прогноз доходов                                                на 2023 год,                                                                                            тыс. руб.</t>
  </si>
  <si>
    <t>Итого прогноз доходов                                                на 2024 год,                                                                                            тыс. руб.</t>
  </si>
  <si>
    <t>Планируемый объем погашения недоимки прошлых лет,                                                                тыс.руб.,</t>
  </si>
  <si>
    <t>Всего</t>
  </si>
  <si>
    <t>в том числе</t>
  </si>
  <si>
    <t>недоимка прошлых лет по договорам аренды имущества, находящегося в оперативном управлении органов управления городских округов, муниципальных районов, поселений и созданных ими учреждений (за исключением имущества бюджетных  и автономных учреждений)</t>
  </si>
  <si>
    <t>Недар.неж</t>
  </si>
  <si>
    <r>
      <t>*сумма арендной платы, планируемая к поступлению в очередном финансовом году в связи с предоставлением</t>
    </r>
    <r>
      <rPr>
        <b/>
        <u/>
        <sz val="9"/>
        <rFont val="Times New Roman"/>
        <family val="1"/>
        <charset val="204"/>
      </rPr>
      <t xml:space="preserve"> отсрочки </t>
    </r>
    <r>
      <rPr>
        <b/>
        <sz val="9"/>
        <rFont val="Times New Roman"/>
        <family val="1"/>
        <charset val="204"/>
      </rPr>
      <t>по договорам аренды имущества, находящегося в оперативном управлении органов управления городских округов, муниципальных районов, поселений и созданных ими учреждений (за исключением имущества бюджетных  и автономных учреждений)</t>
    </r>
  </si>
  <si>
    <t>Индекс потребитель-ских цен</t>
  </si>
  <si>
    <t>Индекс потребительских цен</t>
  </si>
  <si>
    <t xml:space="preserve">Индекс потребительских цен </t>
  </si>
  <si>
    <t>Прогноз  доходов от сдачи в аренду имущества, находящегося в оперативном управлении органов управления городских округов, муниципальных районов, сельских и городских поселений и созданных ими учреждений  (за исключением бюджетных и автономных учреждений), на 2022 год</t>
  </si>
  <si>
    <t>Прогноз  доходов от сдачи в аренду имущества, находящегося в оперативном управлении органов управления городских округов, муниципальных районов, сельских и городских поселений и созданных ими учреждений  (за исключением бюджетных и автономных учреждений), на 2023 год</t>
  </si>
  <si>
    <t>Прогноз  доходов от сдачи в аренду имущества, находящегося в оперативном управлении органов управления городских округов, муниципальных районов, сельских и городских поселений и созданных ими учреждений  (за исключением бюджетных и автономных учреждений), на 2024 год</t>
  </si>
  <si>
    <t>Среднее значение рыночной ставки арендной платы 
за 1 кв. м в год на 01.04.2021,                                                                                                              руб.</t>
  </si>
  <si>
    <t>Среднее значение рыночной ставки арендной платы за 1 кв. м в год на 01.01.2023                                                                                                              руб.</t>
  </si>
  <si>
    <t>Среднее значение рыночной ставки арендной платы за 1 кв. м в год на 01.01.2024                                                                                                         руб.</t>
  </si>
  <si>
    <t>* указывается сумма арендной платы 2020 года, подлежащая к уплате в 2021 году в связи с предоставлением отсрочки по договорам аренды имущества в условиях ухудшения ситуации в связи  с распространением новой коронавирусной инфекции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</si>
</sst>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"/>
    <numFmt numFmtId="165" formatCode="0.000"/>
    <numFmt numFmtId="166" formatCode="#,##0.0"/>
    <numFmt numFmtId="167" formatCode="#,##0.000"/>
    <numFmt numFmtId="168" formatCode="0.0000"/>
  </numFmts>
  <fonts count="32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Arial Cyr"/>
      <charset val="204"/>
    </font>
    <font>
      <sz val="10"/>
      <name val="Times New Roman Cyr"/>
      <charset val="204"/>
    </font>
    <font>
      <b/>
      <sz val="11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Arial Cyr"/>
      <charset val="204"/>
    </font>
    <font>
      <b/>
      <sz val="9"/>
      <name val="Times New Roman"/>
      <family val="1"/>
      <charset val="204"/>
    </font>
    <font>
      <sz val="12"/>
      <name val="Arial Cyr"/>
      <charset val="204"/>
    </font>
    <font>
      <i/>
      <sz val="10"/>
      <name val="Times New Roman"/>
      <family val="1"/>
      <charset val="204"/>
    </font>
    <font>
      <b/>
      <sz val="9"/>
      <color indexed="18"/>
      <name val="Times New Roman"/>
      <family val="1"/>
      <charset val="204"/>
    </font>
    <font>
      <b/>
      <sz val="12"/>
      <color indexed="18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u/>
      <sz val="9"/>
      <color indexed="10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12"/>
      <color indexed="18"/>
      <name val="Times New Roman"/>
      <family val="1"/>
      <charset val="204"/>
    </font>
    <font>
      <b/>
      <u/>
      <sz val="9"/>
      <color rgb="FFFF0000"/>
      <name val="Times New Roman"/>
      <family val="1"/>
      <charset val="204"/>
    </font>
    <font>
      <b/>
      <sz val="9"/>
      <name val="Arial Cyr"/>
      <charset val="204"/>
    </font>
    <font>
      <b/>
      <sz val="8"/>
      <name val="Times New Roman"/>
      <family val="1"/>
      <charset val="204"/>
    </font>
    <font>
      <b/>
      <vertAlign val="superscript"/>
      <sz val="11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9"/>
      <color rgb="FF0000FF"/>
      <name val="Times New Roman"/>
      <family val="1"/>
      <charset val="204"/>
    </font>
    <font>
      <b/>
      <sz val="11"/>
      <color rgb="FF0000FF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b/>
      <u/>
      <sz val="9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color rgb="FF00206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8" fillId="0" borderId="0"/>
  </cellStyleXfs>
  <cellXfs count="197">
    <xf numFmtId="0" fontId="0" fillId="0" borderId="0" xfId="0"/>
    <xf numFmtId="166" fontId="10" fillId="0" borderId="0" xfId="0" applyNumberFormat="1" applyFont="1" applyBorder="1" applyAlignment="1" applyProtection="1">
      <alignment vertical="top" wrapText="1"/>
      <protection locked="0"/>
    </xf>
    <xf numFmtId="0" fontId="6" fillId="0" borderId="0" xfId="1" applyFont="1" applyProtection="1">
      <protection locked="0"/>
    </xf>
    <xf numFmtId="0" fontId="6" fillId="0" borderId="0" xfId="1" applyFont="1" applyAlignment="1" applyProtection="1">
      <alignment horizontal="center"/>
      <protection locked="0"/>
    </xf>
    <xf numFmtId="0" fontId="6" fillId="0" borderId="0" xfId="1" applyFont="1" applyBorder="1" applyProtection="1">
      <protection locked="0"/>
    </xf>
    <xf numFmtId="0" fontId="10" fillId="0" borderId="0" xfId="0" applyNumberFormat="1" applyFont="1" applyFill="1" applyBorder="1" applyAlignment="1" applyProtection="1">
      <alignment horizontal="center" vertical="center" wrapText="1"/>
      <protection locked="0"/>
    </xf>
    <xf numFmtId="166" fontId="12" fillId="0" borderId="0" xfId="1" applyNumberFormat="1" applyFont="1" applyBorder="1" applyAlignment="1" applyProtection="1">
      <alignment horizontal="center" vertical="center"/>
      <protection locked="0"/>
    </xf>
    <xf numFmtId="0" fontId="10" fillId="0" borderId="0" xfId="1" applyFont="1" applyBorder="1" applyProtection="1">
      <protection locked="0"/>
    </xf>
    <xf numFmtId="49" fontId="6" fillId="0" borderId="0" xfId="1" applyNumberFormat="1" applyFont="1" applyProtection="1">
      <protection locked="0"/>
    </xf>
    <xf numFmtId="166" fontId="15" fillId="0" borderId="0" xfId="1" applyNumberFormat="1" applyFont="1" applyBorder="1" applyAlignment="1" applyProtection="1">
      <alignment horizontal="center" vertical="center"/>
    </xf>
    <xf numFmtId="164" fontId="10" fillId="0" borderId="0" xfId="0" applyNumberFormat="1" applyFont="1" applyAlignment="1" applyProtection="1">
      <alignment horizontal="left" vertical="center"/>
      <protection locked="0"/>
    </xf>
    <xf numFmtId="0" fontId="6" fillId="0" borderId="0" xfId="1" applyFont="1" applyAlignment="1" applyProtection="1">
      <alignment horizontal="right"/>
      <protection locked="0"/>
    </xf>
    <xf numFmtId="0" fontId="2" fillId="0" borderId="0" xfId="0" applyFont="1"/>
    <xf numFmtId="1" fontId="2" fillId="0" borderId="3" xfId="0" applyNumberFormat="1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1" fontId="17" fillId="0" borderId="0" xfId="0" applyNumberFormat="1" applyFont="1" applyAlignment="1">
      <alignment horizontal="center" vertical="top" wrapText="1"/>
    </xf>
    <xf numFmtId="0" fontId="17" fillId="0" borderId="0" xfId="0" applyFont="1" applyAlignment="1">
      <alignment vertical="top" wrapText="1"/>
    </xf>
    <xf numFmtId="1" fontId="2" fillId="0" borderId="0" xfId="0" applyNumberFormat="1" applyFont="1" applyAlignment="1">
      <alignment horizontal="center"/>
    </xf>
    <xf numFmtId="0" fontId="13" fillId="0" borderId="0" xfId="0" applyFont="1" applyBorder="1" applyAlignment="1" applyProtection="1">
      <alignment horizontal="left" wrapText="1"/>
      <protection locked="0"/>
    </xf>
    <xf numFmtId="166" fontId="16" fillId="3" borderId="6" xfId="0" applyNumberFormat="1" applyFont="1" applyFill="1" applyBorder="1" applyAlignment="1" applyProtection="1">
      <alignment horizontal="center" vertical="center"/>
    </xf>
    <xf numFmtId="0" fontId="16" fillId="2" borderId="6" xfId="0" applyFont="1" applyFill="1" applyBorder="1" applyAlignment="1" applyProtection="1">
      <alignment horizontal="center" vertical="center" wrapText="1"/>
      <protection locked="0"/>
    </xf>
    <xf numFmtId="166" fontId="16" fillId="2" borderId="6" xfId="0" applyNumberFormat="1" applyFont="1" applyFill="1" applyBorder="1" applyAlignment="1" applyProtection="1">
      <alignment horizontal="center" vertical="center"/>
    </xf>
    <xf numFmtId="0" fontId="20" fillId="2" borderId="6" xfId="0" applyNumberFormat="1" applyFont="1" applyFill="1" applyBorder="1" applyAlignment="1" applyProtection="1">
      <alignment horizontal="center" vertical="center" wrapText="1"/>
      <protection locked="0"/>
    </xf>
    <xf numFmtId="166" fontId="16" fillId="4" borderId="6" xfId="0" applyNumberFormat="1" applyFont="1" applyFill="1" applyBorder="1" applyAlignment="1" applyProtection="1">
      <alignment horizontal="center" vertical="center"/>
    </xf>
    <xf numFmtId="0" fontId="20" fillId="0" borderId="0" xfId="1" applyFont="1" applyBorder="1" applyProtection="1">
      <protection locked="0"/>
    </xf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10" fillId="0" borderId="0" xfId="0" applyFont="1" applyAlignment="1">
      <alignment horizontal="left" vertical="center" wrapText="1"/>
    </xf>
    <xf numFmtId="1" fontId="10" fillId="0" borderId="0" xfId="0" applyNumberFormat="1" applyFont="1" applyAlignment="1">
      <alignment vertical="center" wrapText="1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left" vertical="top" wrapText="1"/>
    </xf>
    <xf numFmtId="0" fontId="10" fillId="0" borderId="0" xfId="0" applyFont="1" applyAlignment="1">
      <alignment horizontal="left" vertical="top" wrapText="1"/>
    </xf>
    <xf numFmtId="49" fontId="17" fillId="0" borderId="3" xfId="0" applyNumberFormat="1" applyFont="1" applyBorder="1" applyAlignment="1">
      <alignment horizontal="center" vertical="top" wrapText="1"/>
    </xf>
    <xf numFmtId="0" fontId="18" fillId="0" borderId="3" xfId="0" applyFont="1" applyBorder="1" applyAlignment="1">
      <alignment horizontal="center" vertical="top" wrapText="1"/>
    </xf>
    <xf numFmtId="0" fontId="17" fillId="0" borderId="3" xfId="0" applyFont="1" applyBorder="1" applyAlignment="1">
      <alignment vertical="top" wrapText="1"/>
    </xf>
    <xf numFmtId="0" fontId="17" fillId="0" borderId="3" xfId="0" applyNumberFormat="1" applyFont="1" applyBorder="1" applyAlignment="1">
      <alignment vertical="top" wrapText="1"/>
    </xf>
    <xf numFmtId="1" fontId="17" fillId="0" borderId="3" xfId="0" applyNumberFormat="1" applyFont="1" applyBorder="1" applyAlignment="1">
      <alignment horizontal="center" vertical="top" wrapText="1"/>
    </xf>
    <xf numFmtId="0" fontId="2" fillId="0" borderId="3" xfId="0" applyFont="1" applyBorder="1" applyAlignment="1">
      <alignment vertical="top" wrapText="1"/>
    </xf>
    <xf numFmtId="0" fontId="21" fillId="0" borderId="3" xfId="0" applyFont="1" applyBorder="1" applyAlignment="1">
      <alignment horizontal="center" vertical="top"/>
    </xf>
    <xf numFmtId="167" fontId="9" fillId="0" borderId="0" xfId="0" applyNumberFormat="1" applyFont="1" applyFill="1" applyBorder="1" applyAlignment="1" applyProtection="1">
      <alignment horizontal="center"/>
      <protection locked="0"/>
    </xf>
    <xf numFmtId="0" fontId="13" fillId="0" borderId="0" xfId="0" applyFont="1" applyBorder="1" applyAlignment="1" applyProtection="1">
      <alignment wrapText="1"/>
      <protection locked="0"/>
    </xf>
    <xf numFmtId="0" fontId="9" fillId="0" borderId="5" xfId="0" applyFont="1" applyBorder="1" applyAlignment="1" applyProtection="1">
      <alignment horizontal="right"/>
      <protection locked="0"/>
    </xf>
    <xf numFmtId="167" fontId="15" fillId="0" borderId="0" xfId="1" applyNumberFormat="1" applyFont="1" applyBorder="1" applyAlignment="1" applyProtection="1">
      <alignment horizontal="center" vertical="center"/>
    </xf>
    <xf numFmtId="0" fontId="4" fillId="0" borderId="0" xfId="1" applyFont="1" applyBorder="1" applyProtection="1">
      <protection locked="0"/>
    </xf>
    <xf numFmtId="0" fontId="12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2" xfId="0" applyNumberFormat="1" applyFont="1" applyFill="1" applyBorder="1" applyAlignment="1" applyProtection="1">
      <alignment horizontal="center" vertical="center" wrapText="1"/>
    </xf>
    <xf numFmtId="0" fontId="6" fillId="0" borderId="0" xfId="1" applyFont="1" applyFill="1" applyAlignment="1" applyProtection="1">
      <alignment horizontal="center"/>
    </xf>
    <xf numFmtId="49" fontId="6" fillId="0" borderId="0" xfId="1" applyNumberFormat="1" applyFont="1" applyFill="1" applyAlignment="1" applyProtection="1">
      <alignment vertical="top"/>
    </xf>
    <xf numFmtId="0" fontId="6" fillId="0" borderId="0" xfId="1" applyFont="1" applyProtection="1"/>
    <xf numFmtId="0" fontId="6" fillId="0" borderId="0" xfId="1" applyFont="1" applyBorder="1" applyProtection="1"/>
    <xf numFmtId="168" fontId="9" fillId="0" borderId="6" xfId="0" applyNumberFormat="1" applyFont="1" applyBorder="1" applyAlignment="1" applyProtection="1">
      <alignment horizontal="left"/>
    </xf>
    <xf numFmtId="0" fontId="6" fillId="0" borderId="0" xfId="1" applyFont="1" applyBorder="1" applyAlignment="1" applyProtection="1">
      <alignment vertical="center"/>
    </xf>
    <xf numFmtId="167" fontId="6" fillId="0" borderId="0" xfId="1" applyNumberFormat="1" applyFont="1" applyBorder="1" applyAlignment="1" applyProtection="1">
      <alignment vertical="center"/>
    </xf>
    <xf numFmtId="0" fontId="2" fillId="0" borderId="0" xfId="0" applyFont="1" applyBorder="1" applyAlignment="1" applyProtection="1">
      <alignment horizontal="right" vertical="center"/>
    </xf>
    <xf numFmtId="14" fontId="12" fillId="0" borderId="0" xfId="0" applyNumberFormat="1" applyFont="1" applyAlignment="1" applyProtection="1">
      <alignment horizontal="center" vertical="center" wrapText="1"/>
    </xf>
    <xf numFmtId="165" fontId="4" fillId="0" borderId="0" xfId="1" applyNumberFormat="1" applyFont="1" applyBorder="1" applyAlignment="1" applyProtection="1">
      <alignment horizontal="left"/>
    </xf>
    <xf numFmtId="167" fontId="6" fillId="0" borderId="0" xfId="1" applyNumberFormat="1" applyFont="1" applyAlignment="1" applyProtection="1">
      <alignment vertical="center"/>
    </xf>
    <xf numFmtId="0" fontId="6" fillId="0" borderId="0" xfId="1" applyFont="1" applyAlignment="1" applyProtection="1">
      <alignment vertical="center"/>
    </xf>
    <xf numFmtId="0" fontId="23" fillId="0" borderId="36" xfId="0" applyFont="1" applyFill="1" applyBorder="1" applyAlignment="1" applyProtection="1">
      <alignment horizontal="center" vertical="center" wrapText="1"/>
    </xf>
    <xf numFmtId="0" fontId="23" fillId="0" borderId="7" xfId="0" applyFont="1" applyFill="1" applyBorder="1" applyAlignment="1" applyProtection="1">
      <alignment horizontal="center" vertical="top" wrapText="1"/>
    </xf>
    <xf numFmtId="0" fontId="5" fillId="2" borderId="8" xfId="0" applyFont="1" applyFill="1" applyBorder="1" applyAlignment="1" applyProtection="1">
      <alignment horizontal="center" vertical="center" wrapText="1"/>
      <protection locked="0"/>
    </xf>
    <xf numFmtId="0" fontId="5" fillId="2" borderId="9" xfId="0" applyFont="1" applyFill="1" applyBorder="1" applyAlignment="1" applyProtection="1">
      <alignment horizontal="center" vertical="center" wrapText="1"/>
      <protection locked="0"/>
    </xf>
    <xf numFmtId="166" fontId="5" fillId="2" borderId="4" xfId="0" applyNumberFormat="1" applyFont="1" applyFill="1" applyBorder="1" applyAlignment="1" applyProtection="1">
      <alignment horizontal="center" vertical="center" wrapText="1"/>
      <protection locked="0"/>
    </xf>
    <xf numFmtId="166" fontId="5" fillId="2" borderId="11" xfId="0" applyNumberFormat="1" applyFont="1" applyFill="1" applyBorder="1" applyAlignment="1" applyProtection="1">
      <alignment horizontal="center" vertical="center" wrapText="1"/>
      <protection locked="0"/>
    </xf>
    <xf numFmtId="166" fontId="23" fillId="2" borderId="13" xfId="0" applyNumberFormat="1" applyFont="1" applyFill="1" applyBorder="1" applyAlignment="1" applyProtection="1">
      <alignment horizontal="center" vertical="center" wrapText="1"/>
      <protection locked="0"/>
    </xf>
    <xf numFmtId="166" fontId="23" fillId="2" borderId="9" xfId="0" applyNumberFormat="1" applyFont="1" applyFill="1" applyBorder="1" applyAlignment="1" applyProtection="1">
      <alignment horizontal="center" vertical="center" wrapText="1"/>
      <protection locked="0"/>
    </xf>
    <xf numFmtId="167" fontId="5" fillId="2" borderId="14" xfId="0" applyNumberFormat="1" applyFont="1" applyFill="1" applyBorder="1" applyAlignment="1" applyProtection="1">
      <alignment horizontal="center" vertical="center" wrapText="1"/>
      <protection locked="0"/>
    </xf>
    <xf numFmtId="166" fontId="5" fillId="2" borderId="12" xfId="0" applyNumberFormat="1" applyFont="1" applyFill="1" applyBorder="1" applyAlignment="1" applyProtection="1">
      <alignment horizontal="center" vertical="center" wrapText="1"/>
      <protection locked="0"/>
    </xf>
    <xf numFmtId="166" fontId="5" fillId="2" borderId="15" xfId="0" applyNumberFormat="1" applyFont="1" applyFill="1" applyBorder="1" applyAlignment="1" applyProtection="1">
      <alignment horizontal="center" vertical="center" wrapText="1"/>
      <protection locked="0"/>
    </xf>
    <xf numFmtId="0" fontId="5" fillId="3" borderId="8" xfId="0" applyFont="1" applyFill="1" applyBorder="1" applyAlignment="1" applyProtection="1">
      <alignment horizontal="center" vertical="center" wrapText="1"/>
      <protection locked="0"/>
    </xf>
    <xf numFmtId="0" fontId="5" fillId="3" borderId="9" xfId="0" applyFont="1" applyFill="1" applyBorder="1" applyAlignment="1" applyProtection="1">
      <alignment horizontal="center" vertical="center" wrapText="1"/>
      <protection locked="0"/>
    </xf>
    <xf numFmtId="166" fontId="5" fillId="3" borderId="4" xfId="0" applyNumberFormat="1" applyFont="1" applyFill="1" applyBorder="1" applyAlignment="1" applyProtection="1">
      <alignment horizontal="center" vertical="center" wrapText="1"/>
      <protection locked="0"/>
    </xf>
    <xf numFmtId="166" fontId="5" fillId="3" borderId="11" xfId="0" applyNumberFormat="1" applyFont="1" applyFill="1" applyBorder="1" applyAlignment="1" applyProtection="1">
      <alignment horizontal="center" vertical="center" wrapText="1"/>
      <protection locked="0"/>
    </xf>
    <xf numFmtId="166" fontId="23" fillId="3" borderId="13" xfId="0" applyNumberFormat="1" applyFont="1" applyFill="1" applyBorder="1" applyAlignment="1" applyProtection="1">
      <alignment horizontal="center" vertical="center" wrapText="1"/>
      <protection locked="0"/>
    </xf>
    <xf numFmtId="166" fontId="23" fillId="3" borderId="9" xfId="0" applyNumberFormat="1" applyFont="1" applyFill="1" applyBorder="1" applyAlignment="1" applyProtection="1">
      <alignment horizontal="center" vertical="center" wrapText="1"/>
      <protection locked="0"/>
    </xf>
    <xf numFmtId="167" fontId="5" fillId="3" borderId="14" xfId="0" applyNumberFormat="1" applyFont="1" applyFill="1" applyBorder="1" applyAlignment="1" applyProtection="1">
      <alignment horizontal="center" vertical="center" wrapText="1"/>
      <protection locked="0"/>
    </xf>
    <xf numFmtId="166" fontId="5" fillId="3" borderId="12" xfId="0" applyNumberFormat="1" applyFont="1" applyFill="1" applyBorder="1" applyAlignment="1" applyProtection="1">
      <alignment horizontal="center" vertical="center" wrapText="1"/>
      <protection locked="0"/>
    </xf>
    <xf numFmtId="166" fontId="5" fillId="3" borderId="15" xfId="0" applyNumberFormat="1" applyFont="1" applyFill="1" applyBorder="1" applyAlignment="1" applyProtection="1">
      <alignment horizontal="center" vertical="center" wrapText="1"/>
      <protection locked="0"/>
    </xf>
    <xf numFmtId="0" fontId="5" fillId="4" borderId="8" xfId="0" applyFont="1" applyFill="1" applyBorder="1" applyAlignment="1" applyProtection="1">
      <alignment horizontal="center" vertical="center" wrapText="1"/>
      <protection locked="0"/>
    </xf>
    <xf numFmtId="0" fontId="5" fillId="4" borderId="9" xfId="0" applyFont="1" applyFill="1" applyBorder="1" applyAlignment="1" applyProtection="1">
      <alignment horizontal="center" vertical="center" wrapText="1"/>
      <protection locked="0"/>
    </xf>
    <xf numFmtId="166" fontId="5" fillId="4" borderId="4" xfId="0" applyNumberFormat="1" applyFont="1" applyFill="1" applyBorder="1" applyAlignment="1" applyProtection="1">
      <alignment horizontal="center" vertical="center" wrapText="1"/>
      <protection locked="0"/>
    </xf>
    <xf numFmtId="166" fontId="5" fillId="4" borderId="11" xfId="0" applyNumberFormat="1" applyFont="1" applyFill="1" applyBorder="1" applyAlignment="1" applyProtection="1">
      <alignment horizontal="center" vertical="center" wrapText="1"/>
      <protection locked="0"/>
    </xf>
    <xf numFmtId="166" fontId="23" fillId="4" borderId="13" xfId="0" applyNumberFormat="1" applyFont="1" applyFill="1" applyBorder="1" applyAlignment="1" applyProtection="1">
      <alignment horizontal="center" vertical="center" wrapText="1"/>
      <protection locked="0"/>
    </xf>
    <xf numFmtId="166" fontId="23" fillId="4" borderId="9" xfId="0" applyNumberFormat="1" applyFont="1" applyFill="1" applyBorder="1" applyAlignment="1" applyProtection="1">
      <alignment horizontal="center" vertical="center" wrapText="1"/>
      <protection locked="0"/>
    </xf>
    <xf numFmtId="166" fontId="5" fillId="4" borderId="14" xfId="0" applyNumberFormat="1" applyFont="1" applyFill="1" applyBorder="1" applyAlignment="1" applyProtection="1">
      <alignment horizontal="center" vertical="center" wrapText="1"/>
      <protection locked="0"/>
    </xf>
    <xf numFmtId="166" fontId="5" fillId="4" borderId="12" xfId="0" applyNumberFormat="1" applyFont="1" applyFill="1" applyBorder="1" applyAlignment="1" applyProtection="1">
      <alignment horizontal="center" vertical="center" wrapText="1"/>
      <protection locked="0"/>
    </xf>
    <xf numFmtId="166" fontId="5" fillId="4" borderId="15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1" applyFont="1" applyBorder="1" applyAlignment="1" applyProtection="1">
      <alignment wrapText="1"/>
    </xf>
    <xf numFmtId="0" fontId="4" fillId="0" borderId="0" xfId="1" applyFont="1" applyProtection="1">
      <protection locked="0"/>
    </xf>
    <xf numFmtId="2" fontId="9" fillId="0" borderId="6" xfId="0" applyNumberFormat="1" applyFont="1" applyBorder="1" applyAlignment="1" applyProtection="1">
      <alignment horizontal="left"/>
    </xf>
    <xf numFmtId="166" fontId="12" fillId="0" borderId="0" xfId="1" applyNumberFormat="1" applyFont="1" applyBorder="1" applyAlignment="1" applyProtection="1">
      <alignment horizontal="center" vertical="center"/>
    </xf>
    <xf numFmtId="4" fontId="12" fillId="0" borderId="0" xfId="1" applyNumberFormat="1" applyFont="1" applyBorder="1" applyAlignment="1" applyProtection="1">
      <alignment horizontal="center" vertical="center"/>
    </xf>
    <xf numFmtId="167" fontId="16" fillId="2" borderId="6" xfId="0" applyNumberFormat="1" applyFont="1" applyFill="1" applyBorder="1" applyAlignment="1" applyProtection="1">
      <alignment horizontal="center" vertical="center"/>
    </xf>
    <xf numFmtId="166" fontId="26" fillId="0" borderId="0" xfId="1" applyNumberFormat="1" applyFont="1" applyBorder="1" applyAlignment="1" applyProtection="1">
      <alignment horizontal="center" vertical="center"/>
      <protection locked="0"/>
    </xf>
    <xf numFmtId="166" fontId="26" fillId="0" borderId="0" xfId="1" applyNumberFormat="1" applyFont="1" applyBorder="1" applyAlignment="1" applyProtection="1">
      <alignment horizontal="center" vertical="center"/>
    </xf>
    <xf numFmtId="167" fontId="26" fillId="0" borderId="0" xfId="1" applyNumberFormat="1" applyFont="1" applyBorder="1" applyAlignment="1" applyProtection="1">
      <alignment horizontal="center" vertical="center"/>
    </xf>
    <xf numFmtId="167" fontId="27" fillId="3" borderId="6" xfId="0" applyNumberFormat="1" applyFont="1" applyFill="1" applyBorder="1" applyAlignment="1" applyProtection="1">
      <alignment horizontal="center" vertical="center"/>
    </xf>
    <xf numFmtId="166" fontId="26" fillId="0" borderId="0" xfId="0" applyNumberFormat="1" applyFont="1" applyFill="1" applyBorder="1" applyAlignment="1" applyProtection="1">
      <alignment horizontal="center" vertical="center"/>
    </xf>
    <xf numFmtId="167" fontId="28" fillId="4" borderId="6" xfId="0" applyNumberFormat="1" applyFont="1" applyFill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wrapText="1"/>
      <protection locked="0"/>
    </xf>
    <xf numFmtId="0" fontId="22" fillId="0" borderId="32" xfId="0" applyFont="1" applyBorder="1" applyAlignment="1" applyProtection="1">
      <protection locked="0"/>
    </xf>
    <xf numFmtId="0" fontId="4" fillId="0" borderId="6" xfId="0" applyFont="1" applyBorder="1" applyAlignment="1" applyProtection="1">
      <alignment horizontal="right" wrapText="1"/>
      <protection locked="0"/>
    </xf>
    <xf numFmtId="0" fontId="6" fillId="0" borderId="37" xfId="1" applyFont="1" applyBorder="1" applyAlignment="1" applyProtection="1">
      <alignment vertical="center"/>
    </xf>
    <xf numFmtId="166" fontId="26" fillId="0" borderId="0" xfId="1" applyNumberFormat="1" applyFont="1" applyFill="1" applyBorder="1" applyAlignment="1" applyProtection="1">
      <alignment horizontal="center" vertical="center"/>
    </xf>
    <xf numFmtId="0" fontId="6" fillId="0" borderId="6" xfId="1" applyFont="1" applyBorder="1" applyProtection="1">
      <protection locked="0"/>
    </xf>
    <xf numFmtId="0" fontId="30" fillId="0" borderId="0" xfId="1" applyFont="1" applyProtection="1">
      <protection locked="0"/>
    </xf>
    <xf numFmtId="49" fontId="30" fillId="0" borderId="0" xfId="1" applyNumberFormat="1" applyFont="1" applyProtection="1">
      <protection locked="0"/>
    </xf>
    <xf numFmtId="164" fontId="10" fillId="0" borderId="0" xfId="1" applyNumberFormat="1" applyFont="1" applyProtection="1">
      <protection locked="0"/>
    </xf>
    <xf numFmtId="166" fontId="31" fillId="2" borderId="6" xfId="0" applyNumberFormat="1" applyFont="1" applyFill="1" applyBorder="1" applyAlignment="1" applyProtection="1">
      <alignment horizontal="center" vertical="center"/>
    </xf>
    <xf numFmtId="49" fontId="30" fillId="0" borderId="0" xfId="1" applyNumberFormat="1" applyFont="1" applyAlignment="1" applyProtection="1">
      <alignment vertical="justify"/>
      <protection locked="0"/>
    </xf>
    <xf numFmtId="164" fontId="14" fillId="0" borderId="0" xfId="0" applyNumberFormat="1" applyFont="1" applyBorder="1" applyAlignment="1" applyProtection="1">
      <alignment horizontal="center" vertical="top" wrapText="1"/>
      <protection locked="0"/>
    </xf>
    <xf numFmtId="0" fontId="0" fillId="0" borderId="0" xfId="0" applyAlignment="1" applyProtection="1">
      <alignment wrapText="1"/>
      <protection locked="0"/>
    </xf>
    <xf numFmtId="164" fontId="14" fillId="0" borderId="0" xfId="0" applyNumberFormat="1" applyFont="1" applyAlignment="1" applyProtection="1">
      <alignment horizontal="center" vertical="top" wrapText="1"/>
      <protection locked="0"/>
    </xf>
    <xf numFmtId="0" fontId="0" fillId="0" borderId="0" xfId="0" applyAlignment="1"/>
    <xf numFmtId="0" fontId="13" fillId="0" borderId="6" xfId="0" applyFont="1" applyBorder="1" applyAlignment="1" applyProtection="1">
      <alignment wrapText="1"/>
      <protection locked="0"/>
    </xf>
    <xf numFmtId="0" fontId="0" fillId="0" borderId="6" xfId="0" applyBorder="1" applyAlignment="1" applyProtection="1">
      <alignment wrapText="1"/>
      <protection locked="0"/>
    </xf>
    <xf numFmtId="0" fontId="4" fillId="0" borderId="6" xfId="0" applyFont="1" applyBorder="1" applyAlignment="1" applyProtection="1">
      <alignment horizontal="right" wrapText="1"/>
    </xf>
    <xf numFmtId="0" fontId="0" fillId="0" borderId="6" xfId="0" applyBorder="1" applyAlignment="1"/>
    <xf numFmtId="0" fontId="2" fillId="0" borderId="0" xfId="0" applyFont="1" applyBorder="1" applyAlignment="1" applyProtection="1">
      <alignment vertical="center" wrapText="1"/>
    </xf>
    <xf numFmtId="0" fontId="0" fillId="0" borderId="0" xfId="0" applyBorder="1" applyAlignment="1" applyProtection="1">
      <alignment wrapText="1"/>
    </xf>
    <xf numFmtId="0" fontId="9" fillId="0" borderId="0" xfId="0" applyFont="1" applyAlignment="1" applyProtection="1">
      <alignment horizontal="left" vertical="top" wrapText="1"/>
      <protection locked="0"/>
    </xf>
    <xf numFmtId="0" fontId="0" fillId="0" borderId="0" xfId="0" applyAlignment="1" applyProtection="1">
      <protection locked="0"/>
    </xf>
    <xf numFmtId="0" fontId="12" fillId="0" borderId="38" xfId="0" applyFont="1" applyFill="1" applyBorder="1" applyAlignment="1" applyProtection="1">
      <alignment horizontal="center" vertical="center" wrapText="1"/>
      <protection locked="0"/>
    </xf>
    <xf numFmtId="0" fontId="12" fillId="0" borderId="39" xfId="0" applyFont="1" applyFill="1" applyBorder="1" applyAlignment="1" applyProtection="1">
      <alignment horizontal="center" vertical="center" wrapText="1"/>
      <protection locked="0"/>
    </xf>
    <xf numFmtId="0" fontId="12" fillId="0" borderId="40" xfId="0" applyFont="1" applyFill="1" applyBorder="1" applyAlignment="1" applyProtection="1">
      <alignment horizontal="center" vertical="center" wrapText="1"/>
      <protection locked="0"/>
    </xf>
    <xf numFmtId="0" fontId="12" fillId="0" borderId="38" xfId="0" applyFont="1" applyBorder="1" applyAlignment="1" applyProtection="1">
      <alignment horizontal="center"/>
      <protection locked="0"/>
    </xf>
    <xf numFmtId="0" fontId="12" fillId="0" borderId="40" xfId="0" applyFont="1" applyBorder="1" applyAlignment="1" applyProtection="1">
      <alignment horizontal="center"/>
      <protection locked="0"/>
    </xf>
    <xf numFmtId="0" fontId="12" fillId="0" borderId="26" xfId="0" applyFont="1" applyBorder="1" applyAlignment="1" applyProtection="1">
      <alignment horizontal="center" vertical="center"/>
      <protection locked="0"/>
    </xf>
    <xf numFmtId="0" fontId="12" fillId="0" borderId="25" xfId="0" applyFont="1" applyBorder="1" applyAlignment="1" applyProtection="1">
      <alignment horizontal="center" vertical="justify"/>
      <protection locked="0"/>
    </xf>
    <xf numFmtId="0" fontId="12" fillId="0" borderId="27" xfId="0" applyFont="1" applyBorder="1" applyAlignment="1" applyProtection="1">
      <alignment horizontal="center" vertical="justify"/>
      <protection locked="0"/>
    </xf>
    <xf numFmtId="166" fontId="4" fillId="0" borderId="6" xfId="0" applyNumberFormat="1" applyFont="1" applyBorder="1" applyAlignment="1" applyProtection="1">
      <alignment horizontal="center" vertical="center" wrapText="1"/>
    </xf>
    <xf numFmtId="0" fontId="4" fillId="0" borderId="6" xfId="0" applyFont="1" applyBorder="1" applyAlignment="1" applyProtection="1">
      <alignment horizontal="center" vertical="center" wrapText="1"/>
    </xf>
    <xf numFmtId="0" fontId="5" fillId="0" borderId="18" xfId="0" applyFont="1" applyFill="1" applyBorder="1" applyAlignment="1" applyProtection="1">
      <alignment horizontal="center" vertical="top" wrapText="1"/>
      <protection locked="0"/>
    </xf>
    <xf numFmtId="0" fontId="1" fillId="0" borderId="18" xfId="0" applyFont="1" applyBorder="1" applyAlignment="1" applyProtection="1">
      <alignment vertical="top"/>
      <protection locked="0"/>
    </xf>
    <xf numFmtId="0" fontId="5" fillId="0" borderId="21" xfId="0" applyFont="1" applyFill="1" applyBorder="1" applyAlignment="1" applyProtection="1">
      <alignment horizontal="center" vertical="top" wrapText="1"/>
      <protection locked="0"/>
    </xf>
    <xf numFmtId="0" fontId="12" fillId="0" borderId="21" xfId="0" applyFont="1" applyFill="1" applyBorder="1" applyAlignment="1" applyProtection="1">
      <alignment horizontal="center" vertical="top" wrapText="1"/>
      <protection locked="0"/>
    </xf>
    <xf numFmtId="0" fontId="4" fillId="0" borderId="25" xfId="0" applyFont="1" applyFill="1" applyBorder="1" applyAlignment="1" applyProtection="1">
      <alignment horizontal="center" vertical="center" wrapText="1"/>
      <protection locked="0"/>
    </xf>
    <xf numFmtId="0" fontId="13" fillId="0" borderId="26" xfId="0" applyFont="1" applyBorder="1" applyAlignment="1" applyProtection="1">
      <alignment horizontal="center" vertical="center" wrapText="1"/>
      <protection locked="0"/>
    </xf>
    <xf numFmtId="0" fontId="13" fillId="0" borderId="27" xfId="0" applyFont="1" applyBorder="1" applyAlignment="1" applyProtection="1">
      <alignment horizontal="center" vertical="center" wrapText="1"/>
      <protection locked="0"/>
    </xf>
    <xf numFmtId="0" fontId="5" fillId="0" borderId="22" xfId="0" applyFont="1" applyFill="1" applyBorder="1" applyAlignment="1" applyProtection="1">
      <alignment horizontal="center" vertical="top" wrapText="1"/>
      <protection locked="0"/>
    </xf>
    <xf numFmtId="0" fontId="7" fillId="0" borderId="23" xfId="0" applyFont="1" applyBorder="1" applyAlignment="1" applyProtection="1">
      <alignment vertical="top" wrapText="1"/>
      <protection locked="0"/>
    </xf>
    <xf numFmtId="0" fontId="5" fillId="0" borderId="8" xfId="0" applyFont="1" applyFill="1" applyBorder="1" applyAlignment="1" applyProtection="1">
      <alignment horizontal="center" vertical="top" wrapText="1"/>
      <protection locked="0"/>
    </xf>
    <xf numFmtId="0" fontId="5" fillId="0" borderId="28" xfId="0" applyFont="1" applyFill="1" applyBorder="1" applyAlignment="1" applyProtection="1">
      <alignment horizontal="center" vertical="top" wrapText="1"/>
      <protection locked="0"/>
    </xf>
    <xf numFmtId="0" fontId="5" fillId="0" borderId="29" xfId="0" applyFont="1" applyFill="1" applyBorder="1" applyAlignment="1" applyProtection="1">
      <alignment horizontal="center" vertical="top" wrapText="1"/>
      <protection locked="0"/>
    </xf>
    <xf numFmtId="0" fontId="5" fillId="0" borderId="10" xfId="0" applyFont="1" applyFill="1" applyBorder="1" applyAlignment="1" applyProtection="1">
      <alignment horizontal="center" vertical="top" wrapText="1"/>
      <protection locked="0"/>
    </xf>
    <xf numFmtId="0" fontId="5" fillId="0" borderId="16" xfId="0" applyFont="1" applyFill="1" applyBorder="1" applyAlignment="1" applyProtection="1">
      <alignment horizontal="center" vertical="top" wrapText="1"/>
      <protection locked="0"/>
    </xf>
    <xf numFmtId="0" fontId="5" fillId="0" borderId="17" xfId="0" applyFont="1" applyFill="1" applyBorder="1" applyAlignment="1" applyProtection="1">
      <alignment horizontal="center" vertical="top" wrapText="1"/>
      <protection locked="0"/>
    </xf>
    <xf numFmtId="49" fontId="4" fillId="0" borderId="14" xfId="1" applyNumberFormat="1" applyFont="1" applyBorder="1" applyAlignment="1" applyProtection="1">
      <alignment horizontal="left"/>
      <protection locked="0"/>
    </xf>
    <xf numFmtId="49" fontId="6" fillId="0" borderId="6" xfId="1" applyNumberFormat="1" applyFont="1" applyBorder="1" applyAlignment="1" applyProtection="1">
      <alignment horizontal="center"/>
      <protection locked="0"/>
    </xf>
    <xf numFmtId="0" fontId="4" fillId="0" borderId="0" xfId="0" applyFont="1" applyAlignment="1" applyProtection="1">
      <alignment horizontal="left" vertical="center" wrapText="1"/>
      <protection locked="0"/>
    </xf>
    <xf numFmtId="0" fontId="13" fillId="0" borderId="0" xfId="0" applyFont="1" applyBorder="1" applyAlignment="1" applyProtection="1">
      <alignment wrapText="1"/>
      <protection locked="0"/>
    </xf>
    <xf numFmtId="0" fontId="0" fillId="0" borderId="0" xfId="0" applyBorder="1" applyAlignment="1" applyProtection="1">
      <alignment wrapText="1"/>
      <protection locked="0"/>
    </xf>
    <xf numFmtId="0" fontId="3" fillId="0" borderId="0" xfId="0" applyFont="1" applyBorder="1" applyAlignment="1" applyProtection="1">
      <alignment horizontal="center" vertical="top" wrapText="1"/>
      <protection locked="0"/>
    </xf>
    <xf numFmtId="0" fontId="4" fillId="0" borderId="6" xfId="0" applyFont="1" applyBorder="1" applyAlignment="1" applyProtection="1">
      <alignment horizontal="left" vertical="center" wrapText="1"/>
    </xf>
    <xf numFmtId="0" fontId="0" fillId="0" borderId="6" xfId="0" applyBorder="1" applyAlignment="1" applyProtection="1">
      <alignment wrapText="1"/>
    </xf>
    <xf numFmtId="0" fontId="4" fillId="0" borderId="0" xfId="0" applyFont="1" applyAlignment="1" applyProtection="1">
      <alignment horizontal="center" vertical="center" wrapText="1"/>
    </xf>
    <xf numFmtId="0" fontId="2" fillId="0" borderId="0" xfId="1" applyFont="1" applyFill="1" applyAlignment="1" applyProtection="1">
      <alignment horizontal="center" vertical="center" wrapText="1"/>
    </xf>
    <xf numFmtId="0" fontId="2" fillId="0" borderId="0" xfId="0" applyFont="1" applyFill="1" applyAlignment="1" applyProtection="1">
      <alignment horizontal="center" vertical="center" wrapText="1"/>
    </xf>
    <xf numFmtId="0" fontId="5" fillId="0" borderId="22" xfId="0" applyFont="1" applyFill="1" applyBorder="1" applyAlignment="1" applyProtection="1">
      <alignment horizontal="center" vertical="center" wrapText="1"/>
    </xf>
    <xf numFmtId="0" fontId="5" fillId="0" borderId="35" xfId="0" applyFont="1" applyFill="1" applyBorder="1" applyAlignment="1" applyProtection="1">
      <alignment horizontal="center" vertical="center" wrapText="1"/>
    </xf>
    <xf numFmtId="0" fontId="5" fillId="0" borderId="25" xfId="0" applyFont="1" applyFill="1" applyBorder="1" applyAlignment="1" applyProtection="1">
      <alignment horizontal="center" vertical="top" wrapText="1"/>
    </xf>
    <xf numFmtId="0" fontId="5" fillId="0" borderId="26" xfId="0" applyFont="1" applyFill="1" applyBorder="1" applyAlignment="1" applyProtection="1">
      <alignment horizontal="center" vertical="top" wrapText="1"/>
    </xf>
    <xf numFmtId="0" fontId="5" fillId="0" borderId="27" xfId="0" applyFont="1" applyFill="1" applyBorder="1" applyAlignment="1" applyProtection="1">
      <alignment horizontal="center" vertical="top" wrapText="1"/>
    </xf>
    <xf numFmtId="0" fontId="5" fillId="0" borderId="19" xfId="0" applyFont="1" applyBorder="1" applyAlignment="1" applyProtection="1">
      <alignment horizontal="center" vertical="top" wrapText="1"/>
      <protection locked="0"/>
    </xf>
    <xf numFmtId="0" fontId="5" fillId="0" borderId="20" xfId="0" applyFont="1" applyBorder="1" applyAlignment="1" applyProtection="1">
      <alignment horizontal="center" vertical="top" wrapText="1"/>
      <protection locked="0"/>
    </xf>
    <xf numFmtId="0" fontId="5" fillId="0" borderId="34" xfId="0" applyFont="1" applyFill="1" applyBorder="1" applyAlignment="1" applyProtection="1">
      <alignment horizontal="center" vertical="top" wrapText="1"/>
      <protection locked="0"/>
    </xf>
    <xf numFmtId="0" fontId="7" fillId="0" borderId="33" xfId="0" applyFont="1" applyBorder="1" applyAlignment="1" applyProtection="1">
      <alignment vertical="top" wrapText="1"/>
      <protection locked="0"/>
    </xf>
    <xf numFmtId="167" fontId="12" fillId="0" borderId="25" xfId="0" applyNumberFormat="1" applyFont="1" applyFill="1" applyBorder="1" applyAlignment="1" applyProtection="1">
      <alignment horizontal="center" vertical="top" wrapText="1"/>
      <protection locked="0"/>
    </xf>
    <xf numFmtId="167" fontId="22" fillId="0" borderId="26" xfId="0" applyNumberFormat="1" applyFont="1" applyBorder="1" applyAlignment="1" applyProtection="1">
      <alignment vertical="top"/>
      <protection locked="0"/>
    </xf>
    <xf numFmtId="167" fontId="22" fillId="0" borderId="27" xfId="0" applyNumberFormat="1" applyFont="1" applyBorder="1" applyAlignment="1" applyProtection="1">
      <alignment vertical="top"/>
      <protection locked="0"/>
    </xf>
    <xf numFmtId="0" fontId="12" fillId="0" borderId="30" xfId="0" applyFont="1" applyFill="1" applyBorder="1" applyAlignment="1" applyProtection="1">
      <alignment horizontal="center" vertical="center" wrapText="1"/>
      <protection locked="0"/>
    </xf>
    <xf numFmtId="0" fontId="22" fillId="0" borderId="31" xfId="0" applyFont="1" applyBorder="1" applyAlignment="1" applyProtection="1">
      <protection locked="0"/>
    </xf>
    <xf numFmtId="0" fontId="22" fillId="0" borderId="32" xfId="0" applyFont="1" applyBorder="1" applyAlignment="1" applyProtection="1">
      <protection locked="0"/>
    </xf>
    <xf numFmtId="0" fontId="5" fillId="0" borderId="24" xfId="0" applyFont="1" applyFill="1" applyBorder="1" applyAlignment="1" applyProtection="1">
      <alignment horizontal="center" vertical="top" wrapText="1"/>
      <protection locked="0"/>
    </xf>
    <xf numFmtId="167" fontId="12" fillId="0" borderId="26" xfId="0" applyNumberFormat="1" applyFont="1" applyFill="1" applyBorder="1" applyAlignment="1" applyProtection="1">
      <alignment horizontal="center" vertical="top" wrapText="1"/>
      <protection locked="0"/>
    </xf>
    <xf numFmtId="167" fontId="12" fillId="0" borderId="27" xfId="0" applyNumberFormat="1" applyFont="1" applyFill="1" applyBorder="1" applyAlignment="1" applyProtection="1">
      <alignment horizontal="center" vertical="top" wrapText="1"/>
      <protection locked="0"/>
    </xf>
    <xf numFmtId="0" fontId="12" fillId="0" borderId="25" xfId="0" applyFont="1" applyFill="1" applyBorder="1" applyAlignment="1" applyProtection="1">
      <alignment horizontal="center" vertical="center" wrapText="1"/>
      <protection locked="0"/>
    </xf>
    <xf numFmtId="0" fontId="12" fillId="0" borderId="26" xfId="0" applyFont="1" applyFill="1" applyBorder="1" applyAlignment="1" applyProtection="1">
      <alignment horizontal="center" vertical="center" wrapText="1"/>
      <protection locked="0"/>
    </xf>
    <xf numFmtId="0" fontId="12" fillId="0" borderId="27" xfId="0" applyFont="1" applyFill="1" applyBorder="1" applyAlignment="1" applyProtection="1">
      <alignment horizontal="center" vertical="center" wrapText="1"/>
      <protection locked="0"/>
    </xf>
    <xf numFmtId="0" fontId="0" fillId="0" borderId="6" xfId="0" applyBorder="1" applyAlignment="1" applyProtection="1">
      <alignment horizontal="left" wrapText="1"/>
      <protection locked="0"/>
    </xf>
    <xf numFmtId="0" fontId="3" fillId="0" borderId="14" xfId="0" applyFont="1" applyBorder="1" applyAlignment="1" applyProtection="1">
      <alignment horizontal="center" vertical="top" wrapText="1"/>
      <protection locked="0"/>
    </xf>
    <xf numFmtId="0" fontId="2" fillId="0" borderId="0" xfId="0" applyFont="1" applyBorder="1" applyAlignment="1" applyProtection="1">
      <alignment vertical="center"/>
      <protection locked="0"/>
    </xf>
    <xf numFmtId="0" fontId="5" fillId="0" borderId="22" xfId="0" applyFont="1" applyBorder="1" applyAlignment="1" applyProtection="1">
      <alignment horizontal="center" vertical="top" wrapText="1"/>
      <protection locked="0"/>
    </xf>
    <xf numFmtId="0" fontId="5" fillId="0" borderId="24" xfId="0" applyFont="1" applyBorder="1" applyAlignment="1" applyProtection="1">
      <alignment horizontal="center" vertical="top" wrapText="1"/>
      <protection locked="0"/>
    </xf>
    <xf numFmtId="0" fontId="12" fillId="0" borderId="10" xfId="0" applyFont="1" applyFill="1" applyBorder="1" applyAlignment="1" applyProtection="1">
      <alignment horizontal="center" vertical="top" wrapText="1"/>
      <protection locked="0"/>
    </xf>
    <xf numFmtId="0" fontId="12" fillId="0" borderId="16" xfId="0" applyFont="1" applyFill="1" applyBorder="1" applyAlignment="1" applyProtection="1">
      <alignment horizontal="center" vertical="top" wrapText="1"/>
      <protection locked="0"/>
    </xf>
    <xf numFmtId="0" fontId="12" fillId="0" borderId="17" xfId="0" applyFont="1" applyFill="1" applyBorder="1" applyAlignment="1" applyProtection="1">
      <alignment horizontal="center" vertical="top" wrapText="1"/>
      <protection locked="0"/>
    </xf>
    <xf numFmtId="0" fontId="5" fillId="0" borderId="25" xfId="0" applyFont="1" applyFill="1" applyBorder="1" applyAlignment="1" applyProtection="1">
      <alignment horizontal="center" vertical="center" wrapText="1"/>
      <protection locked="0"/>
    </xf>
    <xf numFmtId="0" fontId="7" fillId="0" borderId="26" xfId="0" applyFont="1" applyBorder="1" applyAlignment="1" applyProtection="1">
      <alignment horizontal="center" vertical="center" wrapText="1"/>
      <protection locked="0"/>
    </xf>
    <xf numFmtId="0" fontId="7" fillId="0" borderId="27" xfId="0" applyFont="1" applyBorder="1" applyAlignment="1" applyProtection="1">
      <alignment horizontal="center" vertical="center" wrapText="1"/>
      <protection locked="0"/>
    </xf>
    <xf numFmtId="0" fontId="4" fillId="0" borderId="0" xfId="0" applyFont="1" applyBorder="1" applyAlignment="1" applyProtection="1">
      <alignment horizontal="right" wrapText="1"/>
      <protection locked="0"/>
    </xf>
    <xf numFmtId="0" fontId="4" fillId="0" borderId="0" xfId="0" applyFont="1" applyBorder="1" applyAlignment="1" applyProtection="1">
      <alignment horizontal="right" wrapText="1"/>
    </xf>
    <xf numFmtId="0" fontId="0" fillId="0" borderId="0" xfId="0" applyBorder="1" applyAlignment="1"/>
    <xf numFmtId="0" fontId="12" fillId="0" borderId="25" xfId="0" applyFont="1" applyFill="1" applyBorder="1" applyAlignment="1" applyProtection="1">
      <alignment horizontal="center" vertical="top" wrapText="1"/>
      <protection locked="0"/>
    </xf>
    <xf numFmtId="0" fontId="22" fillId="0" borderId="26" xfId="0" applyFont="1" applyBorder="1" applyAlignment="1" applyProtection="1">
      <alignment vertical="top"/>
      <protection locked="0"/>
    </xf>
    <xf numFmtId="0" fontId="22" fillId="0" borderId="27" xfId="0" applyFont="1" applyBorder="1" applyAlignment="1" applyProtection="1">
      <alignment vertical="top"/>
      <protection locked="0"/>
    </xf>
    <xf numFmtId="0" fontId="19" fillId="0" borderId="0" xfId="0" applyFont="1" applyAlignment="1">
      <alignment horizontal="center" vertical="top" wrapText="1"/>
    </xf>
  </cellXfs>
  <cellStyles count="2">
    <cellStyle name="Обычный" xfId="0" builtinId="0"/>
    <cellStyle name="Обычный_Тер-Минасова" xfId="1" xr:uid="{00000000-0005-0000-0000-000001000000}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ytnik\c\Documents%20and%20Settings\&#1055;&#1086;&#1087;&#1082;&#1086;&#1074;\&#1052;&#1086;&#1080;%20&#1076;&#1086;&#1082;&#1091;&#1084;&#1077;&#1085;&#1090;&#1099;\MUN\&#1054;&#1090;&#1095;&#1077;&#1090;&#1085;&#1086;&#1089;&#1090;&#1100;\2006\1%20&#1082;&#1074;._2006_&#1085;&#1086;&#1074;\&#1041;&#1054;&#1051;&#1042;&#1040;&#1053;&#1050;&#104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ed me"/>
      <sheetName val="отчет"/>
      <sheetName val="ф.2.2."/>
      <sheetName val="ф.2.3."/>
      <sheetName val="ф.2.4."/>
      <sheetName val="ф.2.5."/>
      <sheetName val="ф.2.5.1."/>
      <sheetName val="ХХХХХ"/>
      <sheetName val="спав-к ставки "/>
      <sheetName val="справ-к гр2"/>
      <sheetName val="справ-к гр3"/>
      <sheetName val="справ-к гр4"/>
      <sheetName val="справ-к гр5"/>
      <sheetName val="справ-к гр6"/>
      <sheetName val="спав_к ставки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3">
          <cell r="C3">
            <v>1760</v>
          </cell>
          <cell r="D3">
            <v>880</v>
          </cell>
          <cell r="E3">
            <v>528</v>
          </cell>
          <cell r="F3">
            <v>528</v>
          </cell>
        </row>
        <row r="4">
          <cell r="C4">
            <v>792</v>
          </cell>
          <cell r="D4">
            <v>396</v>
          </cell>
          <cell r="E4">
            <v>238</v>
          </cell>
          <cell r="F4">
            <v>238</v>
          </cell>
        </row>
        <row r="5">
          <cell r="C5">
            <v>616</v>
          </cell>
          <cell r="D5">
            <v>308</v>
          </cell>
          <cell r="E5">
            <v>185</v>
          </cell>
          <cell r="F5">
            <v>185</v>
          </cell>
        </row>
        <row r="6">
          <cell r="C6">
            <v>405</v>
          </cell>
          <cell r="D6">
            <v>203</v>
          </cell>
          <cell r="E6">
            <v>122</v>
          </cell>
          <cell r="F6">
            <v>122</v>
          </cell>
        </row>
        <row r="7">
          <cell r="C7">
            <v>264</v>
          </cell>
          <cell r="D7">
            <v>132</v>
          </cell>
          <cell r="E7">
            <v>79</v>
          </cell>
          <cell r="F7">
            <v>79</v>
          </cell>
        </row>
        <row r="8">
          <cell r="C8">
            <v>458</v>
          </cell>
          <cell r="D8">
            <v>229</v>
          </cell>
          <cell r="E8">
            <v>137</v>
          </cell>
          <cell r="F8">
            <v>137</v>
          </cell>
        </row>
        <row r="9">
          <cell r="C9">
            <v>317</v>
          </cell>
          <cell r="D9">
            <v>159</v>
          </cell>
          <cell r="E9">
            <v>95</v>
          </cell>
          <cell r="F9">
            <v>95</v>
          </cell>
        </row>
        <row r="10">
          <cell r="C10">
            <v>211</v>
          </cell>
          <cell r="D10">
            <v>106</v>
          </cell>
          <cell r="E10">
            <v>63</v>
          </cell>
          <cell r="F10">
            <v>63</v>
          </cell>
        </row>
      </sheetData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tabColor indexed="11"/>
  </sheetPr>
  <dimension ref="A1:AH36"/>
  <sheetViews>
    <sheetView tabSelected="1" zoomScale="80" zoomScaleNormal="80" zoomScaleSheetLayoutView="80" workbookViewId="0">
      <selection activeCell="AF11" sqref="AF11"/>
    </sheetView>
  </sheetViews>
  <sheetFormatPr defaultRowHeight="15.75" x14ac:dyDescent="0.25"/>
  <cols>
    <col min="1" max="1" width="4.28515625" style="3" customWidth="1"/>
    <col min="2" max="2" width="22.28515625" style="8" customWidth="1"/>
    <col min="3" max="3" width="17" style="8" customWidth="1"/>
    <col min="4" max="4" width="15.5703125" style="2" customWidth="1"/>
    <col min="5" max="5" width="13.5703125" style="2" customWidth="1"/>
    <col min="6" max="6" width="15.42578125" style="2" customWidth="1"/>
    <col min="7" max="7" width="12.42578125" style="2" customWidth="1"/>
    <col min="8" max="8" width="17.28515625" style="8" customWidth="1"/>
    <col min="9" max="9" width="14.140625" style="2" customWidth="1"/>
    <col min="10" max="10" width="19" style="2" customWidth="1"/>
    <col min="11" max="11" width="10.85546875" style="2" customWidth="1"/>
    <col min="12" max="12" width="18.140625" style="2" customWidth="1"/>
    <col min="13" max="13" width="20.85546875" style="2" customWidth="1"/>
    <col min="14" max="14" width="19.140625" style="2" customWidth="1"/>
    <col min="15" max="15" width="15.140625" style="2" customWidth="1"/>
    <col min="16" max="16" width="15.7109375" style="2" customWidth="1"/>
    <col min="17" max="17" width="15.7109375" style="8" customWidth="1"/>
    <col min="18" max="18" width="14.42578125" style="2" customWidth="1"/>
    <col min="19" max="19" width="15.7109375" style="2" customWidth="1"/>
    <col min="20" max="20" width="18.28515625" style="2" customWidth="1"/>
    <col min="21" max="21" width="15.7109375" style="2" customWidth="1"/>
    <col min="22" max="22" width="23" style="8" customWidth="1"/>
    <col min="23" max="23" width="21.140625" style="2" customWidth="1"/>
    <col min="24" max="24" width="26.7109375" style="2" customWidth="1"/>
    <col min="25" max="25" width="20.5703125" style="2" customWidth="1"/>
    <col min="26" max="28" width="15.7109375" style="2" customWidth="1"/>
    <col min="29" max="29" width="15.7109375" style="8" customWidth="1"/>
    <col min="30" max="30" width="17.28515625" style="2" customWidth="1"/>
    <col min="31" max="31" width="16.5703125" style="2" customWidth="1"/>
    <col min="32" max="32" width="21.7109375" style="2" customWidth="1"/>
    <col min="33" max="33" width="22.28515625" style="2" customWidth="1"/>
    <col min="34" max="34" width="22" style="8" customWidth="1"/>
    <col min="35" max="16384" width="9.140625" style="4"/>
  </cols>
  <sheetData>
    <row r="1" spans="1:34" ht="1.5" customHeight="1" x14ac:dyDescent="0.25"/>
    <row r="2" spans="1:34" s="48" customFormat="1" ht="31.5" customHeight="1" x14ac:dyDescent="0.25">
      <c r="A2" s="46"/>
      <c r="B2" s="47"/>
      <c r="C2" s="155" t="s">
        <v>484</v>
      </c>
      <c r="D2" s="155"/>
      <c r="E2" s="155"/>
      <c r="F2" s="155"/>
      <c r="G2" s="155"/>
      <c r="H2" s="155"/>
      <c r="I2" s="155"/>
      <c r="J2" s="155"/>
      <c r="K2" s="155"/>
      <c r="L2" s="155"/>
      <c r="M2" s="155"/>
      <c r="N2" s="155"/>
      <c r="O2" s="155" t="s">
        <v>485</v>
      </c>
      <c r="P2" s="155"/>
      <c r="Q2" s="155"/>
      <c r="R2" s="155"/>
      <c r="S2" s="155"/>
      <c r="T2" s="155"/>
      <c r="U2" s="155"/>
      <c r="V2" s="155"/>
      <c r="W2" s="155"/>
      <c r="X2" s="155"/>
      <c r="Y2" s="155" t="s">
        <v>486</v>
      </c>
      <c r="Z2" s="155"/>
      <c r="AA2" s="155"/>
      <c r="AB2" s="155"/>
      <c r="AC2" s="155"/>
      <c r="AD2" s="155"/>
      <c r="AE2" s="155"/>
      <c r="AF2" s="155"/>
      <c r="AG2" s="155"/>
      <c r="AH2" s="155"/>
    </row>
    <row r="3" spans="1:34" s="48" customFormat="1" ht="15" customHeight="1" x14ac:dyDescent="0.25">
      <c r="A3" s="46"/>
      <c r="B3" s="47"/>
      <c r="C3" s="130" t="str">
        <f>B11</f>
        <v xml:space="preserve"> Грушевское сельское поселение</v>
      </c>
      <c r="D3" s="131"/>
      <c r="E3" s="131"/>
      <c r="F3" s="131"/>
      <c r="G3" s="131"/>
      <c r="H3" s="131"/>
      <c r="I3" s="131"/>
      <c r="J3" s="131"/>
      <c r="K3" s="131"/>
      <c r="L3" s="131"/>
      <c r="M3" s="131"/>
      <c r="N3" s="131"/>
      <c r="O3" s="130" t="str">
        <f>B11</f>
        <v xml:space="preserve"> Грушевское сельское поселение</v>
      </c>
      <c r="P3" s="131"/>
      <c r="Q3" s="131"/>
      <c r="R3" s="131"/>
      <c r="S3" s="131"/>
      <c r="T3" s="131"/>
      <c r="U3" s="131"/>
      <c r="V3" s="131"/>
      <c r="W3" s="131"/>
      <c r="X3" s="131"/>
      <c r="Y3" s="130" t="str">
        <f>B11</f>
        <v xml:space="preserve"> Грушевское сельское поселение</v>
      </c>
      <c r="Z3" s="131"/>
      <c r="AA3" s="131"/>
      <c r="AB3" s="131"/>
      <c r="AC3" s="131"/>
      <c r="AD3" s="131"/>
      <c r="AE3" s="131"/>
      <c r="AF3" s="131"/>
      <c r="AG3" s="131"/>
      <c r="AH3" s="131"/>
    </row>
    <row r="4" spans="1:34" s="57" customFormat="1" ht="15" customHeight="1" thickBot="1" x14ac:dyDescent="0.3">
      <c r="A4" s="156"/>
      <c r="B4" s="157"/>
      <c r="C4" s="41" t="s">
        <v>455</v>
      </c>
      <c r="D4" s="89">
        <v>1</v>
      </c>
      <c r="E4" s="39"/>
      <c r="F4" s="41"/>
      <c r="G4" s="50"/>
      <c r="H4" s="51"/>
      <c r="I4" s="52"/>
      <c r="J4" s="51"/>
      <c r="K4" s="102"/>
      <c r="L4" s="102"/>
      <c r="M4" s="102"/>
      <c r="N4" s="54">
        <v>44348</v>
      </c>
      <c r="O4" s="41" t="s">
        <v>455</v>
      </c>
      <c r="P4" s="55">
        <v>1</v>
      </c>
      <c r="Q4" s="51"/>
      <c r="R4" s="51"/>
      <c r="S4" s="51"/>
      <c r="T4" s="51"/>
      <c r="U4" s="56"/>
      <c r="W4" s="53" t="s">
        <v>472</v>
      </c>
      <c r="X4" s="54">
        <f>N4</f>
        <v>44348</v>
      </c>
      <c r="Y4" s="41" t="s">
        <v>455</v>
      </c>
      <c r="Z4" s="55">
        <v>1</v>
      </c>
      <c r="AG4" s="53" t="s">
        <v>472</v>
      </c>
      <c r="AH4" s="54">
        <f>N4</f>
        <v>44348</v>
      </c>
    </row>
    <row r="5" spans="1:34" s="49" customFormat="1" ht="146.25" customHeight="1" thickBot="1" x14ac:dyDescent="0.3">
      <c r="A5" s="158" t="s">
        <v>88</v>
      </c>
      <c r="B5" s="160" t="s">
        <v>468</v>
      </c>
      <c r="C5" s="139" t="s">
        <v>471</v>
      </c>
      <c r="D5" s="140"/>
      <c r="E5" s="163" t="s">
        <v>487</v>
      </c>
      <c r="F5" s="164"/>
      <c r="G5" s="165" t="s">
        <v>470</v>
      </c>
      <c r="H5" s="166"/>
      <c r="I5" s="167" t="s">
        <v>481</v>
      </c>
      <c r="J5" s="170" t="s">
        <v>457</v>
      </c>
      <c r="K5" s="122" t="s">
        <v>475</v>
      </c>
      <c r="L5" s="123"/>
      <c r="M5" s="124"/>
      <c r="N5" s="136" t="s">
        <v>469</v>
      </c>
      <c r="O5" s="139" t="s">
        <v>471</v>
      </c>
      <c r="P5" s="140"/>
      <c r="Q5" s="182" t="s">
        <v>488</v>
      </c>
      <c r="R5" s="183"/>
      <c r="S5" s="139" t="s">
        <v>456</v>
      </c>
      <c r="T5" s="173"/>
      <c r="U5" s="167" t="s">
        <v>482</v>
      </c>
      <c r="V5" s="176" t="s">
        <v>457</v>
      </c>
      <c r="W5" s="187" t="s">
        <v>30</v>
      </c>
      <c r="X5" s="136" t="s">
        <v>473</v>
      </c>
      <c r="Y5" s="139" t="s">
        <v>471</v>
      </c>
      <c r="Z5" s="140"/>
      <c r="AA5" s="163" t="s">
        <v>489</v>
      </c>
      <c r="AB5" s="164"/>
      <c r="AC5" s="165" t="s">
        <v>456</v>
      </c>
      <c r="AD5" s="166"/>
      <c r="AE5" s="193" t="s">
        <v>483</v>
      </c>
      <c r="AF5" s="170" t="s">
        <v>457</v>
      </c>
      <c r="AG5" s="187" t="s">
        <v>30</v>
      </c>
      <c r="AH5" s="136" t="s">
        <v>474</v>
      </c>
    </row>
    <row r="6" spans="1:34" s="49" customFormat="1" ht="13.5" customHeight="1" thickBot="1" x14ac:dyDescent="0.3">
      <c r="A6" s="159"/>
      <c r="B6" s="161"/>
      <c r="C6" s="132" t="s">
        <v>458</v>
      </c>
      <c r="D6" s="134" t="s">
        <v>459</v>
      </c>
      <c r="E6" s="132" t="s">
        <v>458</v>
      </c>
      <c r="F6" s="134" t="s">
        <v>459</v>
      </c>
      <c r="G6" s="132" t="s">
        <v>458</v>
      </c>
      <c r="H6" s="134" t="s">
        <v>459</v>
      </c>
      <c r="I6" s="168"/>
      <c r="J6" s="171"/>
      <c r="K6" s="127" t="s">
        <v>476</v>
      </c>
      <c r="L6" s="125" t="s">
        <v>477</v>
      </c>
      <c r="M6" s="126"/>
      <c r="N6" s="137"/>
      <c r="O6" s="141" t="s">
        <v>458</v>
      </c>
      <c r="P6" s="144" t="s">
        <v>459</v>
      </c>
      <c r="Q6" s="141" t="s">
        <v>458</v>
      </c>
      <c r="R6" s="144" t="s">
        <v>459</v>
      </c>
      <c r="S6" s="141" t="s">
        <v>458</v>
      </c>
      <c r="T6" s="184" t="s">
        <v>459</v>
      </c>
      <c r="U6" s="174"/>
      <c r="V6" s="177"/>
      <c r="W6" s="188"/>
      <c r="X6" s="137"/>
      <c r="Y6" s="132" t="s">
        <v>458</v>
      </c>
      <c r="Z6" s="134" t="s">
        <v>459</v>
      </c>
      <c r="AA6" s="132" t="s">
        <v>458</v>
      </c>
      <c r="AB6" s="134" t="s">
        <v>459</v>
      </c>
      <c r="AC6" s="132" t="s">
        <v>458</v>
      </c>
      <c r="AD6" s="135" t="s">
        <v>459</v>
      </c>
      <c r="AE6" s="194"/>
      <c r="AF6" s="171"/>
      <c r="AG6" s="188"/>
      <c r="AH6" s="137"/>
    </row>
    <row r="7" spans="1:34" s="49" customFormat="1" ht="190.5" customHeight="1" x14ac:dyDescent="0.25">
      <c r="A7" s="159"/>
      <c r="B7" s="161"/>
      <c r="C7" s="133"/>
      <c r="D7" s="134"/>
      <c r="E7" s="133"/>
      <c r="F7" s="134"/>
      <c r="G7" s="133"/>
      <c r="H7" s="134"/>
      <c r="I7" s="168"/>
      <c r="J7" s="171"/>
      <c r="K7" s="127"/>
      <c r="L7" s="128" t="s">
        <v>478</v>
      </c>
      <c r="M7" s="128" t="s">
        <v>480</v>
      </c>
      <c r="N7" s="137"/>
      <c r="O7" s="142"/>
      <c r="P7" s="145"/>
      <c r="Q7" s="142"/>
      <c r="R7" s="145"/>
      <c r="S7" s="142"/>
      <c r="T7" s="185"/>
      <c r="U7" s="174"/>
      <c r="V7" s="177"/>
      <c r="W7" s="188"/>
      <c r="X7" s="137"/>
      <c r="Y7" s="133"/>
      <c r="Z7" s="134"/>
      <c r="AA7" s="133"/>
      <c r="AB7" s="134"/>
      <c r="AC7" s="133"/>
      <c r="AD7" s="135"/>
      <c r="AE7" s="194"/>
      <c r="AF7" s="171"/>
      <c r="AG7" s="188"/>
      <c r="AH7" s="137"/>
    </row>
    <row r="8" spans="1:34" s="49" customFormat="1" ht="18" customHeight="1" x14ac:dyDescent="0.25">
      <c r="A8" s="159"/>
      <c r="B8" s="162"/>
      <c r="C8" s="133"/>
      <c r="D8" s="134"/>
      <c r="E8" s="133"/>
      <c r="F8" s="134"/>
      <c r="G8" s="133"/>
      <c r="H8" s="134"/>
      <c r="I8" s="169"/>
      <c r="J8" s="172"/>
      <c r="K8" s="100"/>
      <c r="L8" s="129"/>
      <c r="M8" s="129"/>
      <c r="N8" s="138"/>
      <c r="O8" s="143"/>
      <c r="P8" s="146"/>
      <c r="Q8" s="143"/>
      <c r="R8" s="146"/>
      <c r="S8" s="143"/>
      <c r="T8" s="186"/>
      <c r="U8" s="175"/>
      <c r="V8" s="178"/>
      <c r="W8" s="189"/>
      <c r="X8" s="138"/>
      <c r="Y8" s="133"/>
      <c r="Z8" s="134"/>
      <c r="AA8" s="133"/>
      <c r="AB8" s="134"/>
      <c r="AC8" s="133"/>
      <c r="AD8" s="135"/>
      <c r="AE8" s="195"/>
      <c r="AF8" s="172"/>
      <c r="AG8" s="189"/>
      <c r="AH8" s="138"/>
    </row>
    <row r="9" spans="1:34" s="87" customFormat="1" ht="17.25" customHeight="1" thickBot="1" x14ac:dyDescent="0.25">
      <c r="A9" s="58"/>
      <c r="B9" s="59"/>
      <c r="C9" s="60" t="s">
        <v>460</v>
      </c>
      <c r="D9" s="61" t="s">
        <v>461</v>
      </c>
      <c r="E9" s="62" t="s">
        <v>462</v>
      </c>
      <c r="F9" s="63" t="s">
        <v>463</v>
      </c>
      <c r="G9" s="64"/>
      <c r="H9" s="65"/>
      <c r="I9" s="66" t="s">
        <v>464</v>
      </c>
      <c r="J9" s="67" t="s">
        <v>465</v>
      </c>
      <c r="K9" s="67" t="s">
        <v>479</v>
      </c>
      <c r="L9" s="67"/>
      <c r="M9" s="67"/>
      <c r="N9" s="68" t="s">
        <v>467</v>
      </c>
      <c r="O9" s="69" t="s">
        <v>460</v>
      </c>
      <c r="P9" s="70" t="s">
        <v>461</v>
      </c>
      <c r="Q9" s="71" t="s">
        <v>462</v>
      </c>
      <c r="R9" s="72" t="s">
        <v>463</v>
      </c>
      <c r="S9" s="73"/>
      <c r="T9" s="74"/>
      <c r="U9" s="75" t="s">
        <v>464</v>
      </c>
      <c r="V9" s="76" t="s">
        <v>465</v>
      </c>
      <c r="W9" s="76" t="s">
        <v>466</v>
      </c>
      <c r="X9" s="77" t="s">
        <v>467</v>
      </c>
      <c r="Y9" s="78" t="s">
        <v>460</v>
      </c>
      <c r="Z9" s="79" t="s">
        <v>461</v>
      </c>
      <c r="AA9" s="80" t="s">
        <v>462</v>
      </c>
      <c r="AB9" s="81" t="s">
        <v>463</v>
      </c>
      <c r="AC9" s="82"/>
      <c r="AD9" s="83"/>
      <c r="AE9" s="84" t="s">
        <v>464</v>
      </c>
      <c r="AF9" s="85" t="s">
        <v>465</v>
      </c>
      <c r="AG9" s="85" t="s">
        <v>466</v>
      </c>
      <c r="AH9" s="86" t="s">
        <v>467</v>
      </c>
    </row>
    <row r="10" spans="1:34" s="43" customFormat="1" ht="12.75" customHeight="1" thickBot="1" x14ac:dyDescent="0.3">
      <c r="A10" s="44">
        <v>1</v>
      </c>
      <c r="B10" s="45">
        <f>A10+1</f>
        <v>2</v>
      </c>
      <c r="C10" s="45">
        <f t="shared" ref="C10:J10" si="0">B10+1</f>
        <v>3</v>
      </c>
      <c r="D10" s="45">
        <f t="shared" si="0"/>
        <v>4</v>
      </c>
      <c r="E10" s="45">
        <f t="shared" si="0"/>
        <v>5</v>
      </c>
      <c r="F10" s="45">
        <f>E10+1</f>
        <v>6</v>
      </c>
      <c r="G10" s="45">
        <f t="shared" si="0"/>
        <v>7</v>
      </c>
      <c r="H10" s="45">
        <f t="shared" si="0"/>
        <v>8</v>
      </c>
      <c r="I10" s="45">
        <f t="shared" si="0"/>
        <v>9</v>
      </c>
      <c r="J10" s="45">
        <f t="shared" si="0"/>
        <v>10</v>
      </c>
      <c r="K10" s="45">
        <f t="shared" ref="K10" si="1">J10+1</f>
        <v>11</v>
      </c>
      <c r="L10" s="45">
        <f t="shared" ref="L10" si="2">K10+1</f>
        <v>12</v>
      </c>
      <c r="M10" s="45">
        <f t="shared" ref="M10" si="3">L10+1</f>
        <v>13</v>
      </c>
      <c r="N10" s="45">
        <f t="shared" ref="N10" si="4">M10+1</f>
        <v>14</v>
      </c>
      <c r="O10" s="45">
        <f t="shared" ref="O10" si="5">N10+1</f>
        <v>15</v>
      </c>
      <c r="P10" s="45">
        <f t="shared" ref="P10" si="6">O10+1</f>
        <v>16</v>
      </c>
      <c r="Q10" s="45">
        <f t="shared" ref="Q10" si="7">P10+1</f>
        <v>17</v>
      </c>
      <c r="R10" s="45">
        <f t="shared" ref="R10" si="8">Q10+1</f>
        <v>18</v>
      </c>
      <c r="S10" s="45">
        <f t="shared" ref="S10" si="9">R10+1</f>
        <v>19</v>
      </c>
      <c r="T10" s="45">
        <f t="shared" ref="T10" si="10">S10+1</f>
        <v>20</v>
      </c>
      <c r="U10" s="45">
        <f t="shared" ref="U10" si="11">T10+1</f>
        <v>21</v>
      </c>
      <c r="V10" s="45">
        <f t="shared" ref="V10" si="12">U10+1</f>
        <v>22</v>
      </c>
      <c r="W10" s="45">
        <f t="shared" ref="W10" si="13">V10+1</f>
        <v>23</v>
      </c>
      <c r="X10" s="45">
        <f t="shared" ref="X10" si="14">W10+1</f>
        <v>24</v>
      </c>
      <c r="Y10" s="45">
        <f t="shared" ref="Y10" si="15">X10+1</f>
        <v>25</v>
      </c>
      <c r="Z10" s="45">
        <f t="shared" ref="Z10" si="16">Y10+1</f>
        <v>26</v>
      </c>
      <c r="AA10" s="45">
        <f t="shared" ref="AA10" si="17">Z10+1</f>
        <v>27</v>
      </c>
      <c r="AB10" s="45">
        <f t="shared" ref="AB10" si="18">AA10+1</f>
        <v>28</v>
      </c>
      <c r="AC10" s="45">
        <f t="shared" ref="AC10" si="19">AB10+1</f>
        <v>29</v>
      </c>
      <c r="AD10" s="45">
        <f t="shared" ref="AD10" si="20">AC10+1</f>
        <v>30</v>
      </c>
      <c r="AE10" s="45">
        <f t="shared" ref="AE10" si="21">AD10+1</f>
        <v>31</v>
      </c>
      <c r="AF10" s="45">
        <f t="shared" ref="AF10" si="22">AE10+1</f>
        <v>32</v>
      </c>
      <c r="AG10" s="45">
        <f t="shared" ref="AG10" si="23">AF10+1</f>
        <v>33</v>
      </c>
      <c r="AH10" s="45">
        <f t="shared" ref="AH10" si="24">AG10+1</f>
        <v>34</v>
      </c>
    </row>
    <row r="11" spans="1:34" s="7" customFormat="1" ht="15" customHeight="1" x14ac:dyDescent="0.2">
      <c r="A11" s="5">
        <v>1</v>
      </c>
      <c r="B11" s="1" t="s">
        <v>117</v>
      </c>
      <c r="C11" s="6">
        <v>19.3</v>
      </c>
      <c r="D11" s="6">
        <v>0</v>
      </c>
      <c r="E11" s="90">
        <v>4373.1000000000004</v>
      </c>
      <c r="F11" s="6">
        <v>0</v>
      </c>
      <c r="G11" s="9">
        <v>87.8</v>
      </c>
      <c r="H11" s="9">
        <f>D11*F11*I11/1000</f>
        <v>0</v>
      </c>
      <c r="I11" s="42">
        <v>1.04</v>
      </c>
      <c r="J11" s="90">
        <v>0</v>
      </c>
      <c r="K11" s="103">
        <f>L11+M11</f>
        <v>0</v>
      </c>
      <c r="L11" s="90">
        <v>0</v>
      </c>
      <c r="M11" s="90">
        <v>0</v>
      </c>
      <c r="N11" s="9">
        <f>(G11+H11)+J11+K11</f>
        <v>87.8</v>
      </c>
      <c r="O11" s="90">
        <v>19.3</v>
      </c>
      <c r="P11" s="90">
        <v>0</v>
      </c>
      <c r="Q11" s="9">
        <f>E11*I11</f>
        <v>4548</v>
      </c>
      <c r="R11" s="9">
        <f>F11*I11</f>
        <v>0</v>
      </c>
      <c r="S11" s="9">
        <f>O11*Q11*U11/1000</f>
        <v>91.3</v>
      </c>
      <c r="T11" s="9">
        <f>P11*R11*U11/1000</f>
        <v>0</v>
      </c>
      <c r="U11" s="95">
        <v>1.04</v>
      </c>
      <c r="V11" s="91">
        <v>0</v>
      </c>
      <c r="W11" s="91">
        <v>0</v>
      </c>
      <c r="X11" s="94">
        <f>(S11+T11)+V11+W11</f>
        <v>91.3</v>
      </c>
      <c r="Y11" s="91">
        <v>19.3</v>
      </c>
      <c r="Z11" s="91">
        <v>0</v>
      </c>
      <c r="AA11" s="93">
        <f>Q11*U11</f>
        <v>4729.8999999999996</v>
      </c>
      <c r="AB11" s="97">
        <f>R11*U11</f>
        <v>0</v>
      </c>
      <c r="AC11" s="93">
        <f>Y11*AA11*AE11/1000</f>
        <v>94.9</v>
      </c>
      <c r="AD11" s="93">
        <f>Z11*AB11*AE11/1000</f>
        <v>0</v>
      </c>
      <c r="AE11" s="95">
        <v>1.04</v>
      </c>
      <c r="AF11" s="90">
        <v>0</v>
      </c>
      <c r="AG11" s="90">
        <v>0</v>
      </c>
      <c r="AH11" s="94">
        <f>(AC11+AD11)+AF11+AG11</f>
        <v>94.9</v>
      </c>
    </row>
    <row r="12" spans="1:34" s="7" customFormat="1" ht="15" customHeight="1" x14ac:dyDescent="0.2">
      <c r="A12" s="5">
        <f>A11+1</f>
        <v>2</v>
      </c>
      <c r="B12" s="1"/>
      <c r="C12" s="6">
        <v>0</v>
      </c>
      <c r="D12" s="6">
        <v>0</v>
      </c>
      <c r="E12" s="90">
        <v>0</v>
      </c>
      <c r="F12" s="6">
        <v>0</v>
      </c>
      <c r="G12" s="9">
        <f t="shared" ref="G12:G29" si="25">C12*E12*I12/1000</f>
        <v>0</v>
      </c>
      <c r="H12" s="9">
        <f t="shared" ref="H12:H29" si="26">D12*F12*I12/1000</f>
        <v>0</v>
      </c>
      <c r="I12" s="42">
        <v>1</v>
      </c>
      <c r="J12" s="90">
        <v>0</v>
      </c>
      <c r="K12" s="103">
        <f t="shared" ref="K12:K29" si="27">L12+M12</f>
        <v>0</v>
      </c>
      <c r="L12" s="90">
        <v>0</v>
      </c>
      <c r="M12" s="90">
        <v>0</v>
      </c>
      <c r="N12" s="9">
        <f t="shared" ref="N12:N29" si="28">(G12+H12)+J12+K12</f>
        <v>0</v>
      </c>
      <c r="O12" s="90">
        <v>0</v>
      </c>
      <c r="P12" s="90">
        <v>0</v>
      </c>
      <c r="Q12" s="9">
        <f t="shared" ref="Q12:Q29" si="29">E12*I12</f>
        <v>0</v>
      </c>
      <c r="R12" s="9">
        <f t="shared" ref="R12:R29" si="30">F12*I12</f>
        <v>0</v>
      </c>
      <c r="S12" s="9">
        <f t="shared" ref="S12:S29" si="31">O12*Q12*U12/1000</f>
        <v>0</v>
      </c>
      <c r="T12" s="9">
        <f t="shared" ref="T12:T29" si="32">P12*R12*U12/1000</f>
        <v>0</v>
      </c>
      <c r="U12" s="95">
        <v>1</v>
      </c>
      <c r="V12" s="91">
        <v>0</v>
      </c>
      <c r="W12" s="91">
        <v>0</v>
      </c>
      <c r="X12" s="94">
        <f t="shared" ref="X12:X29" si="33">(S12+T12)+V12+W12</f>
        <v>0</v>
      </c>
      <c r="Y12" s="91">
        <v>0</v>
      </c>
      <c r="Z12" s="91">
        <v>0</v>
      </c>
      <c r="AA12" s="93">
        <f t="shared" ref="AA12:AA29" si="34">Q12*U12</f>
        <v>0</v>
      </c>
      <c r="AB12" s="97">
        <f t="shared" ref="AB12:AB29" si="35">R12*U12</f>
        <v>0</v>
      </c>
      <c r="AC12" s="93">
        <f t="shared" ref="AC12:AC29" si="36">Y12*AA12*AE12/1000</f>
        <v>0</v>
      </c>
      <c r="AD12" s="93">
        <f t="shared" ref="AD12:AD29" si="37">Z12*AB12*AE12/1000</f>
        <v>0</v>
      </c>
      <c r="AE12" s="95">
        <v>1</v>
      </c>
      <c r="AF12" s="90">
        <v>0</v>
      </c>
      <c r="AG12" s="90">
        <v>0</v>
      </c>
      <c r="AH12" s="94">
        <f t="shared" ref="AH12:AH29" si="38">(AC12+AD12)+AF12+AG12</f>
        <v>0</v>
      </c>
    </row>
    <row r="13" spans="1:34" s="7" customFormat="1" ht="15" customHeight="1" x14ac:dyDescent="0.2">
      <c r="A13" s="5">
        <f t="shared" ref="A13:A29" si="39">A12+1</f>
        <v>3</v>
      </c>
      <c r="B13" s="1"/>
      <c r="C13" s="6">
        <v>0</v>
      </c>
      <c r="D13" s="6">
        <v>0</v>
      </c>
      <c r="E13" s="90">
        <v>0</v>
      </c>
      <c r="F13" s="6">
        <v>0</v>
      </c>
      <c r="G13" s="9">
        <f t="shared" si="25"/>
        <v>0</v>
      </c>
      <c r="H13" s="9">
        <f t="shared" si="26"/>
        <v>0</v>
      </c>
      <c r="I13" s="42">
        <v>1</v>
      </c>
      <c r="J13" s="90">
        <v>0</v>
      </c>
      <c r="K13" s="103">
        <f t="shared" si="27"/>
        <v>0</v>
      </c>
      <c r="L13" s="90">
        <v>0</v>
      </c>
      <c r="M13" s="90">
        <v>0</v>
      </c>
      <c r="N13" s="9">
        <f t="shared" si="28"/>
        <v>0</v>
      </c>
      <c r="O13" s="90">
        <v>0</v>
      </c>
      <c r="P13" s="90">
        <v>0</v>
      </c>
      <c r="Q13" s="9">
        <f t="shared" si="29"/>
        <v>0</v>
      </c>
      <c r="R13" s="9">
        <f t="shared" si="30"/>
        <v>0</v>
      </c>
      <c r="S13" s="9">
        <f t="shared" si="31"/>
        <v>0</v>
      </c>
      <c r="T13" s="9">
        <f t="shared" si="32"/>
        <v>0</v>
      </c>
      <c r="U13" s="95">
        <v>1</v>
      </c>
      <c r="V13" s="91">
        <v>0</v>
      </c>
      <c r="W13" s="91">
        <v>0</v>
      </c>
      <c r="X13" s="94">
        <f t="shared" si="33"/>
        <v>0</v>
      </c>
      <c r="Y13" s="91">
        <v>0</v>
      </c>
      <c r="Z13" s="91">
        <v>0</v>
      </c>
      <c r="AA13" s="93">
        <f t="shared" si="34"/>
        <v>0</v>
      </c>
      <c r="AB13" s="97">
        <f t="shared" si="35"/>
        <v>0</v>
      </c>
      <c r="AC13" s="93">
        <f t="shared" si="36"/>
        <v>0</v>
      </c>
      <c r="AD13" s="93">
        <f t="shared" si="37"/>
        <v>0</v>
      </c>
      <c r="AE13" s="95">
        <v>1</v>
      </c>
      <c r="AF13" s="90">
        <v>0</v>
      </c>
      <c r="AG13" s="90">
        <v>0</v>
      </c>
      <c r="AH13" s="94">
        <f t="shared" si="38"/>
        <v>0</v>
      </c>
    </row>
    <row r="14" spans="1:34" s="7" customFormat="1" ht="15" customHeight="1" x14ac:dyDescent="0.2">
      <c r="A14" s="5">
        <f t="shared" si="39"/>
        <v>4</v>
      </c>
      <c r="B14" s="1"/>
      <c r="C14" s="6">
        <v>0</v>
      </c>
      <c r="D14" s="6">
        <v>0</v>
      </c>
      <c r="E14" s="90">
        <v>0</v>
      </c>
      <c r="F14" s="6">
        <v>0</v>
      </c>
      <c r="G14" s="9">
        <f t="shared" si="25"/>
        <v>0</v>
      </c>
      <c r="H14" s="9">
        <f t="shared" si="26"/>
        <v>0</v>
      </c>
      <c r="I14" s="42">
        <v>1</v>
      </c>
      <c r="J14" s="90">
        <v>0</v>
      </c>
      <c r="K14" s="103">
        <f t="shared" si="27"/>
        <v>0</v>
      </c>
      <c r="L14" s="90">
        <v>0</v>
      </c>
      <c r="M14" s="90">
        <v>0</v>
      </c>
      <c r="N14" s="9">
        <f t="shared" si="28"/>
        <v>0</v>
      </c>
      <c r="O14" s="90">
        <v>0</v>
      </c>
      <c r="P14" s="90">
        <v>0</v>
      </c>
      <c r="Q14" s="9">
        <f t="shared" si="29"/>
        <v>0</v>
      </c>
      <c r="R14" s="9">
        <f t="shared" si="30"/>
        <v>0</v>
      </c>
      <c r="S14" s="9">
        <f t="shared" si="31"/>
        <v>0</v>
      </c>
      <c r="T14" s="9">
        <f t="shared" si="32"/>
        <v>0</v>
      </c>
      <c r="U14" s="95">
        <v>1</v>
      </c>
      <c r="V14" s="91">
        <v>0</v>
      </c>
      <c r="W14" s="91">
        <v>0</v>
      </c>
      <c r="X14" s="94">
        <f t="shared" si="33"/>
        <v>0</v>
      </c>
      <c r="Y14" s="91">
        <v>0</v>
      </c>
      <c r="Z14" s="91">
        <v>0</v>
      </c>
      <c r="AA14" s="93">
        <f t="shared" si="34"/>
        <v>0</v>
      </c>
      <c r="AB14" s="97">
        <f t="shared" si="35"/>
        <v>0</v>
      </c>
      <c r="AC14" s="93">
        <f t="shared" si="36"/>
        <v>0</v>
      </c>
      <c r="AD14" s="93">
        <f t="shared" si="37"/>
        <v>0</v>
      </c>
      <c r="AE14" s="95">
        <v>1</v>
      </c>
      <c r="AF14" s="90">
        <v>0</v>
      </c>
      <c r="AG14" s="90">
        <v>0</v>
      </c>
      <c r="AH14" s="94">
        <f t="shared" si="38"/>
        <v>0</v>
      </c>
    </row>
    <row r="15" spans="1:34" s="7" customFormat="1" ht="15" customHeight="1" x14ac:dyDescent="0.2">
      <c r="A15" s="5">
        <f t="shared" si="39"/>
        <v>5</v>
      </c>
      <c r="B15" s="1"/>
      <c r="C15" s="6">
        <v>0</v>
      </c>
      <c r="D15" s="6">
        <v>0</v>
      </c>
      <c r="E15" s="90">
        <v>0</v>
      </c>
      <c r="F15" s="6">
        <v>0</v>
      </c>
      <c r="G15" s="9">
        <f t="shared" si="25"/>
        <v>0</v>
      </c>
      <c r="H15" s="9">
        <f t="shared" si="26"/>
        <v>0</v>
      </c>
      <c r="I15" s="42">
        <v>1</v>
      </c>
      <c r="J15" s="90">
        <v>0</v>
      </c>
      <c r="K15" s="103">
        <f t="shared" si="27"/>
        <v>0</v>
      </c>
      <c r="L15" s="90">
        <v>0</v>
      </c>
      <c r="M15" s="90">
        <v>0</v>
      </c>
      <c r="N15" s="9">
        <f t="shared" si="28"/>
        <v>0</v>
      </c>
      <c r="O15" s="90">
        <v>0</v>
      </c>
      <c r="P15" s="90">
        <v>0</v>
      </c>
      <c r="Q15" s="9">
        <f t="shared" si="29"/>
        <v>0</v>
      </c>
      <c r="R15" s="9">
        <f t="shared" si="30"/>
        <v>0</v>
      </c>
      <c r="S15" s="9">
        <f t="shared" si="31"/>
        <v>0</v>
      </c>
      <c r="T15" s="9">
        <f t="shared" si="32"/>
        <v>0</v>
      </c>
      <c r="U15" s="95">
        <v>1</v>
      </c>
      <c r="V15" s="91">
        <v>0</v>
      </c>
      <c r="W15" s="91">
        <v>0</v>
      </c>
      <c r="X15" s="94">
        <f t="shared" si="33"/>
        <v>0</v>
      </c>
      <c r="Y15" s="91">
        <v>0</v>
      </c>
      <c r="Z15" s="91">
        <v>0</v>
      </c>
      <c r="AA15" s="93">
        <f t="shared" si="34"/>
        <v>0</v>
      </c>
      <c r="AB15" s="97">
        <f t="shared" si="35"/>
        <v>0</v>
      </c>
      <c r="AC15" s="93">
        <f t="shared" si="36"/>
        <v>0</v>
      </c>
      <c r="AD15" s="93">
        <f t="shared" si="37"/>
        <v>0</v>
      </c>
      <c r="AE15" s="95">
        <v>1</v>
      </c>
      <c r="AF15" s="90">
        <v>0</v>
      </c>
      <c r="AG15" s="90">
        <v>0</v>
      </c>
      <c r="AH15" s="94">
        <f t="shared" si="38"/>
        <v>0</v>
      </c>
    </row>
    <row r="16" spans="1:34" s="7" customFormat="1" ht="15" customHeight="1" x14ac:dyDescent="0.2">
      <c r="A16" s="5">
        <f t="shared" si="39"/>
        <v>6</v>
      </c>
      <c r="B16" s="1"/>
      <c r="C16" s="6">
        <v>0</v>
      </c>
      <c r="D16" s="6">
        <v>0</v>
      </c>
      <c r="E16" s="90">
        <v>0</v>
      </c>
      <c r="F16" s="6">
        <v>0</v>
      </c>
      <c r="G16" s="9">
        <f t="shared" si="25"/>
        <v>0</v>
      </c>
      <c r="H16" s="9">
        <f t="shared" si="26"/>
        <v>0</v>
      </c>
      <c r="I16" s="42">
        <v>1</v>
      </c>
      <c r="J16" s="90">
        <v>0</v>
      </c>
      <c r="K16" s="103">
        <f t="shared" si="27"/>
        <v>0</v>
      </c>
      <c r="L16" s="90">
        <v>0</v>
      </c>
      <c r="M16" s="90">
        <v>0</v>
      </c>
      <c r="N16" s="9">
        <f t="shared" si="28"/>
        <v>0</v>
      </c>
      <c r="O16" s="90">
        <v>0</v>
      </c>
      <c r="P16" s="90">
        <v>0</v>
      </c>
      <c r="Q16" s="9">
        <f t="shared" si="29"/>
        <v>0</v>
      </c>
      <c r="R16" s="9">
        <f t="shared" si="30"/>
        <v>0</v>
      </c>
      <c r="S16" s="9">
        <f t="shared" si="31"/>
        <v>0</v>
      </c>
      <c r="T16" s="9">
        <f t="shared" si="32"/>
        <v>0</v>
      </c>
      <c r="U16" s="95">
        <v>1</v>
      </c>
      <c r="V16" s="91">
        <v>0</v>
      </c>
      <c r="W16" s="91">
        <v>0</v>
      </c>
      <c r="X16" s="94">
        <f t="shared" si="33"/>
        <v>0</v>
      </c>
      <c r="Y16" s="91">
        <v>0</v>
      </c>
      <c r="Z16" s="91">
        <v>0</v>
      </c>
      <c r="AA16" s="93">
        <f t="shared" si="34"/>
        <v>0</v>
      </c>
      <c r="AB16" s="97">
        <f t="shared" si="35"/>
        <v>0</v>
      </c>
      <c r="AC16" s="93">
        <f t="shared" si="36"/>
        <v>0</v>
      </c>
      <c r="AD16" s="93">
        <f t="shared" si="37"/>
        <v>0</v>
      </c>
      <c r="AE16" s="95">
        <v>1</v>
      </c>
      <c r="AF16" s="90">
        <v>0</v>
      </c>
      <c r="AG16" s="90">
        <v>0</v>
      </c>
      <c r="AH16" s="94">
        <f t="shared" si="38"/>
        <v>0</v>
      </c>
    </row>
    <row r="17" spans="1:34" s="7" customFormat="1" ht="15" customHeight="1" x14ac:dyDescent="0.2">
      <c r="A17" s="5">
        <f t="shared" si="39"/>
        <v>7</v>
      </c>
      <c r="B17" s="1"/>
      <c r="C17" s="6">
        <v>0</v>
      </c>
      <c r="D17" s="6">
        <v>0</v>
      </c>
      <c r="E17" s="90">
        <v>0</v>
      </c>
      <c r="F17" s="6">
        <v>0</v>
      </c>
      <c r="G17" s="9">
        <f t="shared" si="25"/>
        <v>0</v>
      </c>
      <c r="H17" s="9">
        <f t="shared" si="26"/>
        <v>0</v>
      </c>
      <c r="I17" s="42">
        <v>1</v>
      </c>
      <c r="J17" s="90">
        <v>0</v>
      </c>
      <c r="K17" s="103">
        <f t="shared" si="27"/>
        <v>0</v>
      </c>
      <c r="L17" s="90">
        <v>0</v>
      </c>
      <c r="M17" s="90">
        <v>0</v>
      </c>
      <c r="N17" s="9">
        <f t="shared" si="28"/>
        <v>0</v>
      </c>
      <c r="O17" s="90">
        <v>0</v>
      </c>
      <c r="P17" s="90">
        <v>0</v>
      </c>
      <c r="Q17" s="9">
        <f t="shared" si="29"/>
        <v>0</v>
      </c>
      <c r="R17" s="9">
        <f t="shared" si="30"/>
        <v>0</v>
      </c>
      <c r="S17" s="9">
        <f t="shared" si="31"/>
        <v>0</v>
      </c>
      <c r="T17" s="9">
        <f t="shared" si="32"/>
        <v>0</v>
      </c>
      <c r="U17" s="95">
        <v>1</v>
      </c>
      <c r="V17" s="91">
        <v>0</v>
      </c>
      <c r="W17" s="91">
        <v>0</v>
      </c>
      <c r="X17" s="94">
        <f t="shared" si="33"/>
        <v>0</v>
      </c>
      <c r="Y17" s="91">
        <v>0</v>
      </c>
      <c r="Z17" s="91">
        <v>0</v>
      </c>
      <c r="AA17" s="93">
        <f t="shared" si="34"/>
        <v>0</v>
      </c>
      <c r="AB17" s="97">
        <f t="shared" si="35"/>
        <v>0</v>
      </c>
      <c r="AC17" s="93">
        <f t="shared" si="36"/>
        <v>0</v>
      </c>
      <c r="AD17" s="93">
        <f t="shared" si="37"/>
        <v>0</v>
      </c>
      <c r="AE17" s="95">
        <v>1</v>
      </c>
      <c r="AF17" s="90">
        <v>0</v>
      </c>
      <c r="AG17" s="90">
        <v>0</v>
      </c>
      <c r="AH17" s="94">
        <f t="shared" si="38"/>
        <v>0</v>
      </c>
    </row>
    <row r="18" spans="1:34" s="7" customFormat="1" ht="15" customHeight="1" x14ac:dyDescent="0.2">
      <c r="A18" s="5">
        <f t="shared" si="39"/>
        <v>8</v>
      </c>
      <c r="B18" s="1"/>
      <c r="C18" s="6">
        <v>0</v>
      </c>
      <c r="D18" s="6">
        <v>0</v>
      </c>
      <c r="E18" s="90">
        <v>0</v>
      </c>
      <c r="F18" s="6">
        <v>0</v>
      </c>
      <c r="G18" s="9">
        <f t="shared" si="25"/>
        <v>0</v>
      </c>
      <c r="H18" s="9">
        <f t="shared" si="26"/>
        <v>0</v>
      </c>
      <c r="I18" s="42">
        <v>1</v>
      </c>
      <c r="J18" s="90">
        <v>0</v>
      </c>
      <c r="K18" s="103">
        <f t="shared" si="27"/>
        <v>0</v>
      </c>
      <c r="L18" s="90">
        <v>0</v>
      </c>
      <c r="M18" s="90">
        <v>0</v>
      </c>
      <c r="N18" s="9">
        <f t="shared" si="28"/>
        <v>0</v>
      </c>
      <c r="O18" s="90">
        <v>0</v>
      </c>
      <c r="P18" s="90">
        <v>0</v>
      </c>
      <c r="Q18" s="9">
        <f t="shared" si="29"/>
        <v>0</v>
      </c>
      <c r="R18" s="9">
        <f t="shared" si="30"/>
        <v>0</v>
      </c>
      <c r="S18" s="9">
        <f t="shared" si="31"/>
        <v>0</v>
      </c>
      <c r="T18" s="9">
        <f t="shared" si="32"/>
        <v>0</v>
      </c>
      <c r="U18" s="95">
        <v>1</v>
      </c>
      <c r="V18" s="91">
        <v>0</v>
      </c>
      <c r="W18" s="91">
        <v>0</v>
      </c>
      <c r="X18" s="94">
        <f t="shared" si="33"/>
        <v>0</v>
      </c>
      <c r="Y18" s="91">
        <v>0</v>
      </c>
      <c r="Z18" s="91">
        <v>0</v>
      </c>
      <c r="AA18" s="93">
        <f t="shared" si="34"/>
        <v>0</v>
      </c>
      <c r="AB18" s="97">
        <f t="shared" si="35"/>
        <v>0</v>
      </c>
      <c r="AC18" s="93">
        <f t="shared" si="36"/>
        <v>0</v>
      </c>
      <c r="AD18" s="93">
        <f t="shared" si="37"/>
        <v>0</v>
      </c>
      <c r="AE18" s="95">
        <v>1</v>
      </c>
      <c r="AF18" s="90">
        <v>0</v>
      </c>
      <c r="AG18" s="90">
        <v>0</v>
      </c>
      <c r="AH18" s="94">
        <f t="shared" si="38"/>
        <v>0</v>
      </c>
    </row>
    <row r="19" spans="1:34" s="7" customFormat="1" ht="15" customHeight="1" x14ac:dyDescent="0.2">
      <c r="A19" s="5">
        <f t="shared" si="39"/>
        <v>9</v>
      </c>
      <c r="B19" s="1"/>
      <c r="C19" s="6">
        <v>0</v>
      </c>
      <c r="D19" s="6">
        <v>0</v>
      </c>
      <c r="E19" s="90">
        <v>0</v>
      </c>
      <c r="F19" s="6">
        <v>0</v>
      </c>
      <c r="G19" s="9">
        <f t="shared" si="25"/>
        <v>0</v>
      </c>
      <c r="H19" s="9">
        <f t="shared" si="26"/>
        <v>0</v>
      </c>
      <c r="I19" s="42">
        <v>1</v>
      </c>
      <c r="J19" s="90">
        <v>0</v>
      </c>
      <c r="K19" s="103">
        <f t="shared" si="27"/>
        <v>0</v>
      </c>
      <c r="L19" s="90">
        <v>0</v>
      </c>
      <c r="M19" s="90">
        <v>0</v>
      </c>
      <c r="N19" s="9">
        <f t="shared" si="28"/>
        <v>0</v>
      </c>
      <c r="O19" s="90">
        <v>0</v>
      </c>
      <c r="P19" s="90">
        <v>0</v>
      </c>
      <c r="Q19" s="9">
        <f t="shared" si="29"/>
        <v>0</v>
      </c>
      <c r="R19" s="9">
        <f t="shared" si="30"/>
        <v>0</v>
      </c>
      <c r="S19" s="9">
        <f t="shared" si="31"/>
        <v>0</v>
      </c>
      <c r="T19" s="9">
        <f t="shared" si="32"/>
        <v>0</v>
      </c>
      <c r="U19" s="95">
        <v>1</v>
      </c>
      <c r="V19" s="91">
        <v>0</v>
      </c>
      <c r="W19" s="91">
        <v>0</v>
      </c>
      <c r="X19" s="94">
        <f t="shared" si="33"/>
        <v>0</v>
      </c>
      <c r="Y19" s="91">
        <v>0</v>
      </c>
      <c r="Z19" s="91">
        <v>0</v>
      </c>
      <c r="AA19" s="93">
        <f t="shared" si="34"/>
        <v>0</v>
      </c>
      <c r="AB19" s="97">
        <f t="shared" si="35"/>
        <v>0</v>
      </c>
      <c r="AC19" s="93">
        <f t="shared" si="36"/>
        <v>0</v>
      </c>
      <c r="AD19" s="93">
        <f t="shared" si="37"/>
        <v>0</v>
      </c>
      <c r="AE19" s="95">
        <v>1</v>
      </c>
      <c r="AF19" s="90">
        <v>0</v>
      </c>
      <c r="AG19" s="90">
        <v>0</v>
      </c>
      <c r="AH19" s="94">
        <f t="shared" si="38"/>
        <v>0</v>
      </c>
    </row>
    <row r="20" spans="1:34" s="7" customFormat="1" ht="15" customHeight="1" x14ac:dyDescent="0.2">
      <c r="A20" s="5">
        <f t="shared" si="39"/>
        <v>10</v>
      </c>
      <c r="B20" s="1"/>
      <c r="C20" s="6">
        <v>0</v>
      </c>
      <c r="D20" s="6">
        <v>0</v>
      </c>
      <c r="E20" s="90">
        <v>0</v>
      </c>
      <c r="F20" s="6">
        <v>0</v>
      </c>
      <c r="G20" s="9">
        <f t="shared" si="25"/>
        <v>0</v>
      </c>
      <c r="H20" s="9">
        <f t="shared" si="26"/>
        <v>0</v>
      </c>
      <c r="I20" s="42">
        <v>1</v>
      </c>
      <c r="J20" s="90">
        <v>0</v>
      </c>
      <c r="K20" s="103">
        <f t="shared" si="27"/>
        <v>0</v>
      </c>
      <c r="L20" s="90">
        <v>0</v>
      </c>
      <c r="M20" s="90">
        <v>0</v>
      </c>
      <c r="N20" s="9">
        <f t="shared" si="28"/>
        <v>0</v>
      </c>
      <c r="O20" s="90">
        <v>0</v>
      </c>
      <c r="P20" s="90">
        <v>0</v>
      </c>
      <c r="Q20" s="9">
        <f t="shared" si="29"/>
        <v>0</v>
      </c>
      <c r="R20" s="9">
        <f t="shared" si="30"/>
        <v>0</v>
      </c>
      <c r="S20" s="9">
        <f t="shared" si="31"/>
        <v>0</v>
      </c>
      <c r="T20" s="9">
        <f t="shared" si="32"/>
        <v>0</v>
      </c>
      <c r="U20" s="95">
        <v>1</v>
      </c>
      <c r="V20" s="91">
        <v>0</v>
      </c>
      <c r="W20" s="91">
        <v>0</v>
      </c>
      <c r="X20" s="94">
        <f t="shared" si="33"/>
        <v>0</v>
      </c>
      <c r="Y20" s="91">
        <v>0</v>
      </c>
      <c r="Z20" s="91">
        <v>0</v>
      </c>
      <c r="AA20" s="93">
        <f t="shared" si="34"/>
        <v>0</v>
      </c>
      <c r="AB20" s="97">
        <f t="shared" si="35"/>
        <v>0</v>
      </c>
      <c r="AC20" s="93">
        <f t="shared" si="36"/>
        <v>0</v>
      </c>
      <c r="AD20" s="93">
        <f t="shared" si="37"/>
        <v>0</v>
      </c>
      <c r="AE20" s="95">
        <v>1</v>
      </c>
      <c r="AF20" s="90">
        <v>0</v>
      </c>
      <c r="AG20" s="90">
        <v>0</v>
      </c>
      <c r="AH20" s="94">
        <f t="shared" si="38"/>
        <v>0</v>
      </c>
    </row>
    <row r="21" spans="1:34" s="7" customFormat="1" ht="15" customHeight="1" x14ac:dyDescent="0.2">
      <c r="A21" s="5">
        <f t="shared" si="39"/>
        <v>11</v>
      </c>
      <c r="B21" s="1"/>
      <c r="C21" s="6">
        <v>0</v>
      </c>
      <c r="D21" s="6">
        <v>0</v>
      </c>
      <c r="E21" s="90">
        <v>0</v>
      </c>
      <c r="F21" s="6">
        <v>0</v>
      </c>
      <c r="G21" s="9">
        <f t="shared" si="25"/>
        <v>0</v>
      </c>
      <c r="H21" s="9">
        <f t="shared" si="26"/>
        <v>0</v>
      </c>
      <c r="I21" s="42">
        <v>1</v>
      </c>
      <c r="J21" s="90">
        <v>0</v>
      </c>
      <c r="K21" s="103">
        <f t="shared" si="27"/>
        <v>0</v>
      </c>
      <c r="L21" s="90">
        <v>0</v>
      </c>
      <c r="M21" s="90">
        <v>0</v>
      </c>
      <c r="N21" s="9">
        <f t="shared" si="28"/>
        <v>0</v>
      </c>
      <c r="O21" s="90">
        <v>0</v>
      </c>
      <c r="P21" s="90">
        <v>0</v>
      </c>
      <c r="Q21" s="9">
        <f t="shared" si="29"/>
        <v>0</v>
      </c>
      <c r="R21" s="9">
        <f t="shared" si="30"/>
        <v>0</v>
      </c>
      <c r="S21" s="9">
        <f t="shared" si="31"/>
        <v>0</v>
      </c>
      <c r="T21" s="9">
        <f t="shared" si="32"/>
        <v>0</v>
      </c>
      <c r="U21" s="95">
        <v>1</v>
      </c>
      <c r="V21" s="91">
        <v>0</v>
      </c>
      <c r="W21" s="91">
        <v>0</v>
      </c>
      <c r="X21" s="94">
        <f t="shared" si="33"/>
        <v>0</v>
      </c>
      <c r="Y21" s="91">
        <v>0</v>
      </c>
      <c r="Z21" s="91">
        <v>0</v>
      </c>
      <c r="AA21" s="93">
        <f t="shared" si="34"/>
        <v>0</v>
      </c>
      <c r="AB21" s="97">
        <f t="shared" si="35"/>
        <v>0</v>
      </c>
      <c r="AC21" s="93">
        <f t="shared" si="36"/>
        <v>0</v>
      </c>
      <c r="AD21" s="93">
        <f t="shared" si="37"/>
        <v>0</v>
      </c>
      <c r="AE21" s="95">
        <v>1</v>
      </c>
      <c r="AF21" s="90">
        <v>0</v>
      </c>
      <c r="AG21" s="90">
        <v>0</v>
      </c>
      <c r="AH21" s="94">
        <f t="shared" si="38"/>
        <v>0</v>
      </c>
    </row>
    <row r="22" spans="1:34" s="7" customFormat="1" ht="15" customHeight="1" x14ac:dyDescent="0.2">
      <c r="A22" s="5">
        <f t="shared" si="39"/>
        <v>12</v>
      </c>
      <c r="B22" s="1"/>
      <c r="C22" s="6">
        <v>0</v>
      </c>
      <c r="D22" s="6">
        <v>0</v>
      </c>
      <c r="E22" s="90">
        <v>0</v>
      </c>
      <c r="F22" s="6">
        <v>0</v>
      </c>
      <c r="G22" s="9">
        <f t="shared" si="25"/>
        <v>0</v>
      </c>
      <c r="H22" s="9">
        <f t="shared" si="26"/>
        <v>0</v>
      </c>
      <c r="I22" s="42">
        <v>1</v>
      </c>
      <c r="J22" s="90">
        <v>0</v>
      </c>
      <c r="K22" s="103">
        <f t="shared" si="27"/>
        <v>0</v>
      </c>
      <c r="L22" s="90">
        <v>0</v>
      </c>
      <c r="M22" s="90">
        <v>0</v>
      </c>
      <c r="N22" s="9">
        <f t="shared" si="28"/>
        <v>0</v>
      </c>
      <c r="O22" s="90">
        <v>0</v>
      </c>
      <c r="P22" s="90">
        <v>0</v>
      </c>
      <c r="Q22" s="9">
        <f t="shared" si="29"/>
        <v>0</v>
      </c>
      <c r="R22" s="9">
        <f t="shared" si="30"/>
        <v>0</v>
      </c>
      <c r="S22" s="9">
        <f t="shared" si="31"/>
        <v>0</v>
      </c>
      <c r="T22" s="9">
        <f t="shared" si="32"/>
        <v>0</v>
      </c>
      <c r="U22" s="95">
        <v>1</v>
      </c>
      <c r="V22" s="91">
        <v>0</v>
      </c>
      <c r="W22" s="91">
        <v>0</v>
      </c>
      <c r="X22" s="94">
        <f t="shared" si="33"/>
        <v>0</v>
      </c>
      <c r="Y22" s="91">
        <v>0</v>
      </c>
      <c r="Z22" s="91">
        <v>0</v>
      </c>
      <c r="AA22" s="93">
        <f t="shared" si="34"/>
        <v>0</v>
      </c>
      <c r="AB22" s="97">
        <f t="shared" si="35"/>
        <v>0</v>
      </c>
      <c r="AC22" s="93">
        <f t="shared" si="36"/>
        <v>0</v>
      </c>
      <c r="AD22" s="93">
        <f t="shared" si="37"/>
        <v>0</v>
      </c>
      <c r="AE22" s="95">
        <v>1</v>
      </c>
      <c r="AF22" s="90">
        <v>0</v>
      </c>
      <c r="AG22" s="90">
        <v>0</v>
      </c>
      <c r="AH22" s="94">
        <f t="shared" si="38"/>
        <v>0</v>
      </c>
    </row>
    <row r="23" spans="1:34" s="7" customFormat="1" ht="15" customHeight="1" x14ac:dyDescent="0.2">
      <c r="A23" s="5">
        <f t="shared" si="39"/>
        <v>13</v>
      </c>
      <c r="B23" s="1"/>
      <c r="C23" s="6">
        <v>0</v>
      </c>
      <c r="D23" s="6">
        <v>0</v>
      </c>
      <c r="E23" s="90">
        <v>0</v>
      </c>
      <c r="F23" s="6">
        <v>0</v>
      </c>
      <c r="G23" s="9">
        <f t="shared" si="25"/>
        <v>0</v>
      </c>
      <c r="H23" s="9">
        <f t="shared" si="26"/>
        <v>0</v>
      </c>
      <c r="I23" s="42">
        <v>1</v>
      </c>
      <c r="J23" s="90">
        <v>0</v>
      </c>
      <c r="K23" s="103">
        <f t="shared" si="27"/>
        <v>0</v>
      </c>
      <c r="L23" s="90">
        <v>0</v>
      </c>
      <c r="M23" s="90">
        <v>0</v>
      </c>
      <c r="N23" s="9">
        <f t="shared" si="28"/>
        <v>0</v>
      </c>
      <c r="O23" s="90">
        <v>0</v>
      </c>
      <c r="P23" s="90">
        <v>0</v>
      </c>
      <c r="Q23" s="9">
        <f t="shared" si="29"/>
        <v>0</v>
      </c>
      <c r="R23" s="9">
        <f t="shared" si="30"/>
        <v>0</v>
      </c>
      <c r="S23" s="9">
        <f t="shared" si="31"/>
        <v>0</v>
      </c>
      <c r="T23" s="9">
        <f t="shared" si="32"/>
        <v>0</v>
      </c>
      <c r="U23" s="95">
        <v>1</v>
      </c>
      <c r="V23" s="91">
        <v>0</v>
      </c>
      <c r="W23" s="91">
        <v>0</v>
      </c>
      <c r="X23" s="94">
        <f t="shared" si="33"/>
        <v>0</v>
      </c>
      <c r="Y23" s="91">
        <v>0</v>
      </c>
      <c r="Z23" s="91">
        <v>0</v>
      </c>
      <c r="AA23" s="93">
        <f t="shared" si="34"/>
        <v>0</v>
      </c>
      <c r="AB23" s="97">
        <f t="shared" si="35"/>
        <v>0</v>
      </c>
      <c r="AC23" s="93">
        <f t="shared" si="36"/>
        <v>0</v>
      </c>
      <c r="AD23" s="93">
        <f t="shared" si="37"/>
        <v>0</v>
      </c>
      <c r="AE23" s="95">
        <v>1</v>
      </c>
      <c r="AF23" s="90">
        <v>0</v>
      </c>
      <c r="AG23" s="90">
        <v>0</v>
      </c>
      <c r="AH23" s="94">
        <f t="shared" si="38"/>
        <v>0</v>
      </c>
    </row>
    <row r="24" spans="1:34" s="7" customFormat="1" ht="15" customHeight="1" x14ac:dyDescent="0.2">
      <c r="A24" s="5">
        <f t="shared" si="39"/>
        <v>14</v>
      </c>
      <c r="B24" s="1"/>
      <c r="C24" s="6">
        <v>0</v>
      </c>
      <c r="D24" s="6">
        <v>0</v>
      </c>
      <c r="E24" s="90">
        <v>0</v>
      </c>
      <c r="F24" s="6">
        <v>0</v>
      </c>
      <c r="G24" s="9">
        <f t="shared" si="25"/>
        <v>0</v>
      </c>
      <c r="H24" s="9">
        <f t="shared" si="26"/>
        <v>0</v>
      </c>
      <c r="I24" s="42">
        <v>1</v>
      </c>
      <c r="J24" s="90">
        <v>0</v>
      </c>
      <c r="K24" s="103">
        <f t="shared" si="27"/>
        <v>0</v>
      </c>
      <c r="L24" s="90">
        <v>0</v>
      </c>
      <c r="M24" s="90">
        <v>0</v>
      </c>
      <c r="N24" s="9">
        <f t="shared" si="28"/>
        <v>0</v>
      </c>
      <c r="O24" s="90">
        <v>0</v>
      </c>
      <c r="P24" s="90">
        <v>0</v>
      </c>
      <c r="Q24" s="9">
        <f t="shared" si="29"/>
        <v>0</v>
      </c>
      <c r="R24" s="9">
        <f t="shared" si="30"/>
        <v>0</v>
      </c>
      <c r="S24" s="9">
        <f t="shared" si="31"/>
        <v>0</v>
      </c>
      <c r="T24" s="9">
        <f t="shared" si="32"/>
        <v>0</v>
      </c>
      <c r="U24" s="95">
        <v>1</v>
      </c>
      <c r="V24" s="91">
        <v>0</v>
      </c>
      <c r="W24" s="91">
        <v>0</v>
      </c>
      <c r="X24" s="94">
        <f t="shared" si="33"/>
        <v>0</v>
      </c>
      <c r="Y24" s="91">
        <v>0</v>
      </c>
      <c r="Z24" s="91">
        <v>0</v>
      </c>
      <c r="AA24" s="93">
        <f t="shared" si="34"/>
        <v>0</v>
      </c>
      <c r="AB24" s="97">
        <f t="shared" si="35"/>
        <v>0</v>
      </c>
      <c r="AC24" s="93">
        <f t="shared" si="36"/>
        <v>0</v>
      </c>
      <c r="AD24" s="93">
        <f t="shared" si="37"/>
        <v>0</v>
      </c>
      <c r="AE24" s="95">
        <v>1</v>
      </c>
      <c r="AF24" s="90">
        <v>0</v>
      </c>
      <c r="AG24" s="90">
        <v>0</v>
      </c>
      <c r="AH24" s="94">
        <f t="shared" si="38"/>
        <v>0</v>
      </c>
    </row>
    <row r="25" spans="1:34" s="7" customFormat="1" ht="15" customHeight="1" x14ac:dyDescent="0.2">
      <c r="A25" s="5">
        <f t="shared" si="39"/>
        <v>15</v>
      </c>
      <c r="B25" s="1"/>
      <c r="C25" s="6">
        <v>0</v>
      </c>
      <c r="D25" s="6">
        <v>0</v>
      </c>
      <c r="E25" s="90">
        <v>0</v>
      </c>
      <c r="F25" s="6">
        <v>0</v>
      </c>
      <c r="G25" s="9">
        <f t="shared" si="25"/>
        <v>0</v>
      </c>
      <c r="H25" s="9">
        <f t="shared" si="26"/>
        <v>0</v>
      </c>
      <c r="I25" s="42">
        <v>1</v>
      </c>
      <c r="J25" s="90">
        <v>0</v>
      </c>
      <c r="K25" s="103">
        <f t="shared" si="27"/>
        <v>0</v>
      </c>
      <c r="L25" s="90">
        <v>0</v>
      </c>
      <c r="M25" s="90">
        <v>0</v>
      </c>
      <c r="N25" s="9">
        <f t="shared" si="28"/>
        <v>0</v>
      </c>
      <c r="O25" s="90">
        <v>0</v>
      </c>
      <c r="P25" s="90">
        <v>0</v>
      </c>
      <c r="Q25" s="9">
        <f t="shared" si="29"/>
        <v>0</v>
      </c>
      <c r="R25" s="9">
        <f t="shared" si="30"/>
        <v>0</v>
      </c>
      <c r="S25" s="9">
        <f t="shared" si="31"/>
        <v>0</v>
      </c>
      <c r="T25" s="9">
        <f t="shared" si="32"/>
        <v>0</v>
      </c>
      <c r="U25" s="95">
        <v>1</v>
      </c>
      <c r="V25" s="91">
        <v>0</v>
      </c>
      <c r="W25" s="91">
        <v>0</v>
      </c>
      <c r="X25" s="94">
        <f t="shared" si="33"/>
        <v>0</v>
      </c>
      <c r="Y25" s="91">
        <v>0</v>
      </c>
      <c r="Z25" s="91">
        <v>0</v>
      </c>
      <c r="AA25" s="93">
        <f t="shared" si="34"/>
        <v>0</v>
      </c>
      <c r="AB25" s="97">
        <f t="shared" si="35"/>
        <v>0</v>
      </c>
      <c r="AC25" s="93">
        <f t="shared" si="36"/>
        <v>0</v>
      </c>
      <c r="AD25" s="93">
        <f t="shared" si="37"/>
        <v>0</v>
      </c>
      <c r="AE25" s="95">
        <v>1</v>
      </c>
      <c r="AF25" s="90">
        <v>0</v>
      </c>
      <c r="AG25" s="90">
        <v>0</v>
      </c>
      <c r="AH25" s="94">
        <f t="shared" si="38"/>
        <v>0</v>
      </c>
    </row>
    <row r="26" spans="1:34" s="7" customFormat="1" ht="15" customHeight="1" x14ac:dyDescent="0.2">
      <c r="A26" s="5">
        <f t="shared" si="39"/>
        <v>16</v>
      </c>
      <c r="B26" s="1"/>
      <c r="C26" s="6">
        <v>0</v>
      </c>
      <c r="D26" s="6">
        <v>0</v>
      </c>
      <c r="E26" s="90">
        <v>0</v>
      </c>
      <c r="F26" s="6">
        <v>0</v>
      </c>
      <c r="G26" s="9">
        <f t="shared" si="25"/>
        <v>0</v>
      </c>
      <c r="H26" s="9">
        <f t="shared" si="26"/>
        <v>0</v>
      </c>
      <c r="I26" s="42">
        <v>1</v>
      </c>
      <c r="J26" s="90">
        <v>0</v>
      </c>
      <c r="K26" s="103">
        <f t="shared" si="27"/>
        <v>0</v>
      </c>
      <c r="L26" s="90">
        <v>0</v>
      </c>
      <c r="M26" s="90">
        <v>0</v>
      </c>
      <c r="N26" s="9">
        <f t="shared" si="28"/>
        <v>0</v>
      </c>
      <c r="O26" s="90">
        <v>0</v>
      </c>
      <c r="P26" s="90">
        <v>0</v>
      </c>
      <c r="Q26" s="9">
        <f t="shared" si="29"/>
        <v>0</v>
      </c>
      <c r="R26" s="9">
        <f t="shared" si="30"/>
        <v>0</v>
      </c>
      <c r="S26" s="9">
        <f t="shared" si="31"/>
        <v>0</v>
      </c>
      <c r="T26" s="9">
        <f t="shared" si="32"/>
        <v>0</v>
      </c>
      <c r="U26" s="95">
        <v>1</v>
      </c>
      <c r="V26" s="91">
        <v>0</v>
      </c>
      <c r="W26" s="91">
        <v>0</v>
      </c>
      <c r="X26" s="94">
        <f t="shared" si="33"/>
        <v>0</v>
      </c>
      <c r="Y26" s="91">
        <v>0</v>
      </c>
      <c r="Z26" s="91">
        <v>0</v>
      </c>
      <c r="AA26" s="93">
        <f t="shared" si="34"/>
        <v>0</v>
      </c>
      <c r="AB26" s="97">
        <f t="shared" si="35"/>
        <v>0</v>
      </c>
      <c r="AC26" s="93">
        <f t="shared" si="36"/>
        <v>0</v>
      </c>
      <c r="AD26" s="93">
        <f t="shared" si="37"/>
        <v>0</v>
      </c>
      <c r="AE26" s="95">
        <v>1</v>
      </c>
      <c r="AF26" s="90">
        <v>0</v>
      </c>
      <c r="AG26" s="90">
        <v>0</v>
      </c>
      <c r="AH26" s="94">
        <f t="shared" si="38"/>
        <v>0</v>
      </c>
    </row>
    <row r="27" spans="1:34" s="7" customFormat="1" ht="15" customHeight="1" x14ac:dyDescent="0.2">
      <c r="A27" s="5">
        <f t="shared" si="39"/>
        <v>17</v>
      </c>
      <c r="B27" s="1"/>
      <c r="C27" s="6">
        <v>0</v>
      </c>
      <c r="D27" s="6">
        <v>0</v>
      </c>
      <c r="E27" s="90">
        <v>0</v>
      </c>
      <c r="F27" s="6">
        <v>0</v>
      </c>
      <c r="G27" s="9">
        <f t="shared" si="25"/>
        <v>0</v>
      </c>
      <c r="H27" s="9">
        <f t="shared" si="26"/>
        <v>0</v>
      </c>
      <c r="I27" s="42">
        <v>1</v>
      </c>
      <c r="J27" s="90">
        <v>0</v>
      </c>
      <c r="K27" s="103">
        <f t="shared" si="27"/>
        <v>0</v>
      </c>
      <c r="L27" s="90">
        <v>0</v>
      </c>
      <c r="M27" s="90">
        <v>0</v>
      </c>
      <c r="N27" s="9">
        <f t="shared" si="28"/>
        <v>0</v>
      </c>
      <c r="O27" s="90">
        <v>0</v>
      </c>
      <c r="P27" s="90">
        <v>0</v>
      </c>
      <c r="Q27" s="9">
        <f t="shared" si="29"/>
        <v>0</v>
      </c>
      <c r="R27" s="9">
        <f t="shared" si="30"/>
        <v>0</v>
      </c>
      <c r="S27" s="9">
        <f t="shared" si="31"/>
        <v>0</v>
      </c>
      <c r="T27" s="9">
        <f t="shared" si="32"/>
        <v>0</v>
      </c>
      <c r="U27" s="95">
        <v>1</v>
      </c>
      <c r="V27" s="91">
        <v>0</v>
      </c>
      <c r="W27" s="91">
        <v>0</v>
      </c>
      <c r="X27" s="94">
        <f t="shared" si="33"/>
        <v>0</v>
      </c>
      <c r="Y27" s="91">
        <v>0</v>
      </c>
      <c r="Z27" s="91">
        <v>0</v>
      </c>
      <c r="AA27" s="93">
        <f t="shared" si="34"/>
        <v>0</v>
      </c>
      <c r="AB27" s="97">
        <f t="shared" si="35"/>
        <v>0</v>
      </c>
      <c r="AC27" s="93">
        <f t="shared" si="36"/>
        <v>0</v>
      </c>
      <c r="AD27" s="93">
        <f t="shared" si="37"/>
        <v>0</v>
      </c>
      <c r="AE27" s="95">
        <v>1</v>
      </c>
      <c r="AF27" s="90">
        <v>0</v>
      </c>
      <c r="AG27" s="90">
        <v>0</v>
      </c>
      <c r="AH27" s="94">
        <f t="shared" si="38"/>
        <v>0</v>
      </c>
    </row>
    <row r="28" spans="1:34" s="7" customFormat="1" ht="15" customHeight="1" x14ac:dyDescent="0.2">
      <c r="A28" s="5">
        <f t="shared" si="39"/>
        <v>18</v>
      </c>
      <c r="B28" s="1"/>
      <c r="C28" s="6">
        <v>0</v>
      </c>
      <c r="D28" s="6">
        <v>0</v>
      </c>
      <c r="E28" s="90">
        <v>0</v>
      </c>
      <c r="F28" s="6">
        <v>0</v>
      </c>
      <c r="G28" s="9">
        <f t="shared" si="25"/>
        <v>0</v>
      </c>
      <c r="H28" s="9">
        <f t="shared" si="26"/>
        <v>0</v>
      </c>
      <c r="I28" s="42">
        <v>1</v>
      </c>
      <c r="J28" s="90">
        <v>0</v>
      </c>
      <c r="K28" s="103">
        <f t="shared" si="27"/>
        <v>0</v>
      </c>
      <c r="L28" s="90">
        <v>0</v>
      </c>
      <c r="M28" s="90">
        <v>0</v>
      </c>
      <c r="N28" s="9">
        <f t="shared" si="28"/>
        <v>0</v>
      </c>
      <c r="O28" s="90">
        <v>0</v>
      </c>
      <c r="P28" s="90">
        <v>0</v>
      </c>
      <c r="Q28" s="9">
        <f t="shared" si="29"/>
        <v>0</v>
      </c>
      <c r="R28" s="9">
        <f t="shared" si="30"/>
        <v>0</v>
      </c>
      <c r="S28" s="9">
        <f t="shared" si="31"/>
        <v>0</v>
      </c>
      <c r="T28" s="9">
        <f t="shared" si="32"/>
        <v>0</v>
      </c>
      <c r="U28" s="95">
        <v>1</v>
      </c>
      <c r="V28" s="91">
        <v>0</v>
      </c>
      <c r="W28" s="91">
        <v>0</v>
      </c>
      <c r="X28" s="94">
        <f t="shared" si="33"/>
        <v>0</v>
      </c>
      <c r="Y28" s="91">
        <v>0</v>
      </c>
      <c r="Z28" s="91">
        <v>0</v>
      </c>
      <c r="AA28" s="93">
        <f t="shared" si="34"/>
        <v>0</v>
      </c>
      <c r="AB28" s="97">
        <f t="shared" si="35"/>
        <v>0</v>
      </c>
      <c r="AC28" s="93">
        <f t="shared" si="36"/>
        <v>0</v>
      </c>
      <c r="AD28" s="93">
        <f t="shared" si="37"/>
        <v>0</v>
      </c>
      <c r="AE28" s="95">
        <v>1</v>
      </c>
      <c r="AF28" s="90">
        <v>0</v>
      </c>
      <c r="AG28" s="90">
        <v>0</v>
      </c>
      <c r="AH28" s="94">
        <f t="shared" si="38"/>
        <v>0</v>
      </c>
    </row>
    <row r="29" spans="1:34" s="7" customFormat="1" ht="15" customHeight="1" x14ac:dyDescent="0.2">
      <c r="A29" s="5">
        <f t="shared" si="39"/>
        <v>19</v>
      </c>
      <c r="B29" s="1"/>
      <c r="C29" s="6">
        <v>0</v>
      </c>
      <c r="D29" s="6">
        <v>0</v>
      </c>
      <c r="E29" s="90">
        <v>0</v>
      </c>
      <c r="F29" s="6">
        <v>0</v>
      </c>
      <c r="G29" s="9">
        <f t="shared" si="25"/>
        <v>0</v>
      </c>
      <c r="H29" s="9">
        <f t="shared" si="26"/>
        <v>0</v>
      </c>
      <c r="I29" s="42">
        <v>1</v>
      </c>
      <c r="J29" s="90">
        <v>0</v>
      </c>
      <c r="K29" s="103">
        <f t="shared" si="27"/>
        <v>0</v>
      </c>
      <c r="L29" s="90">
        <v>0</v>
      </c>
      <c r="M29" s="90">
        <v>0</v>
      </c>
      <c r="N29" s="9">
        <f t="shared" si="28"/>
        <v>0</v>
      </c>
      <c r="O29" s="90">
        <v>0</v>
      </c>
      <c r="P29" s="90">
        <v>0</v>
      </c>
      <c r="Q29" s="9">
        <f t="shared" si="29"/>
        <v>0</v>
      </c>
      <c r="R29" s="9">
        <f t="shared" si="30"/>
        <v>0</v>
      </c>
      <c r="S29" s="9">
        <f t="shared" si="31"/>
        <v>0</v>
      </c>
      <c r="T29" s="9">
        <f t="shared" si="32"/>
        <v>0</v>
      </c>
      <c r="U29" s="95">
        <v>1</v>
      </c>
      <c r="V29" s="91">
        <v>0</v>
      </c>
      <c r="W29" s="91">
        <v>0</v>
      </c>
      <c r="X29" s="94">
        <f t="shared" si="33"/>
        <v>0</v>
      </c>
      <c r="Y29" s="91">
        <v>0</v>
      </c>
      <c r="Z29" s="91">
        <v>0</v>
      </c>
      <c r="AA29" s="93">
        <f t="shared" si="34"/>
        <v>0</v>
      </c>
      <c r="AB29" s="97">
        <f t="shared" si="35"/>
        <v>0</v>
      </c>
      <c r="AC29" s="93">
        <f t="shared" si="36"/>
        <v>0</v>
      </c>
      <c r="AD29" s="93">
        <f t="shared" si="37"/>
        <v>0</v>
      </c>
      <c r="AE29" s="95">
        <v>1</v>
      </c>
      <c r="AF29" s="90">
        <v>0</v>
      </c>
      <c r="AG29" s="90">
        <v>0</v>
      </c>
      <c r="AH29" s="94">
        <f t="shared" si="38"/>
        <v>0</v>
      </c>
    </row>
    <row r="30" spans="1:34" s="24" customFormat="1" ht="18.75" customHeight="1" x14ac:dyDescent="0.25">
      <c r="A30" s="22"/>
      <c r="B30" s="20" t="s">
        <v>89</v>
      </c>
      <c r="C30" s="21">
        <f>SUM(C11:C29)</f>
        <v>19.3</v>
      </c>
      <c r="D30" s="21">
        <f>SUM(D11:D29)</f>
        <v>0</v>
      </c>
      <c r="E30" s="21">
        <f>G30/C30/I30*1000</f>
        <v>4549.2</v>
      </c>
      <c r="F30" s="21" t="e">
        <f>H30/D30/I30*1000</f>
        <v>#DIV/0!</v>
      </c>
      <c r="G30" s="21">
        <f>SUM(G11:G29)</f>
        <v>87.8</v>
      </c>
      <c r="H30" s="21">
        <f>SUM(H11:H29)</f>
        <v>0</v>
      </c>
      <c r="I30" s="92">
        <v>1</v>
      </c>
      <c r="J30" s="21">
        <f t="shared" ref="J30:K30" si="40">SUM(J11:J29)</f>
        <v>0</v>
      </c>
      <c r="K30" s="21">
        <f t="shared" si="40"/>
        <v>0</v>
      </c>
      <c r="L30" s="108">
        <f>SUM(L11:L29)</f>
        <v>0</v>
      </c>
      <c r="M30" s="108">
        <f>SUM(M11:M29)</f>
        <v>0</v>
      </c>
      <c r="N30" s="21">
        <f>SUM(N11:N29)</f>
        <v>87.8</v>
      </c>
      <c r="O30" s="19">
        <f t="shared" ref="O30:T30" si="41">SUM(O11:O29)</f>
        <v>19.3</v>
      </c>
      <c r="P30" s="19">
        <f t="shared" si="41"/>
        <v>0</v>
      </c>
      <c r="Q30" s="19">
        <f>S30/O30/U30*1000</f>
        <v>4730.6000000000004</v>
      </c>
      <c r="R30" s="19" t="e">
        <f>T30/P30/U30*1000</f>
        <v>#DIV/0!</v>
      </c>
      <c r="S30" s="19">
        <f t="shared" si="41"/>
        <v>91.3</v>
      </c>
      <c r="T30" s="19">
        <f t="shared" si="41"/>
        <v>0</v>
      </c>
      <c r="U30" s="96">
        <v>1</v>
      </c>
      <c r="V30" s="19">
        <f t="shared" ref="V30:AD30" si="42">SUM(V11:V29)</f>
        <v>0</v>
      </c>
      <c r="W30" s="19">
        <f t="shared" si="42"/>
        <v>0</v>
      </c>
      <c r="X30" s="19">
        <f t="shared" si="42"/>
        <v>91.3</v>
      </c>
      <c r="Y30" s="23">
        <f t="shared" si="42"/>
        <v>19.3</v>
      </c>
      <c r="Z30" s="23">
        <f t="shared" si="42"/>
        <v>0</v>
      </c>
      <c r="AA30" s="23">
        <f>AC30/Y30/AE30*1000</f>
        <v>4917.1000000000004</v>
      </c>
      <c r="AB30" s="23" t="e">
        <f>AD30/Z30/AС30*1000</f>
        <v>#DIV/0!</v>
      </c>
      <c r="AC30" s="23">
        <f t="shared" si="42"/>
        <v>94.9</v>
      </c>
      <c r="AD30" s="23">
        <f t="shared" si="42"/>
        <v>0</v>
      </c>
      <c r="AE30" s="98">
        <v>1</v>
      </c>
      <c r="AF30" s="23">
        <f t="shared" ref="AF30:AH30" si="43">SUM(AF11:AF29)</f>
        <v>0</v>
      </c>
      <c r="AG30" s="23">
        <f t="shared" si="43"/>
        <v>0</v>
      </c>
      <c r="AH30" s="23">
        <f t="shared" si="43"/>
        <v>94.9</v>
      </c>
    </row>
    <row r="31" spans="1:34" ht="15" customHeight="1" x14ac:dyDescent="0.25">
      <c r="C31" s="147" t="s">
        <v>80</v>
      </c>
      <c r="D31" s="147"/>
      <c r="E31" s="147"/>
      <c r="F31" s="147"/>
      <c r="G31" s="147"/>
      <c r="H31" s="99"/>
      <c r="I31" s="18"/>
      <c r="J31" s="4"/>
      <c r="K31" s="4"/>
      <c r="L31" s="4"/>
      <c r="M31" s="4"/>
      <c r="N31" s="190"/>
      <c r="O31" s="190"/>
      <c r="P31" s="88" t="s">
        <v>80</v>
      </c>
      <c r="R31" s="149"/>
      <c r="S31" s="111"/>
      <c r="T31" s="111"/>
      <c r="U31" s="111"/>
      <c r="V31" s="150"/>
      <c r="W31" s="151"/>
      <c r="X31" s="4"/>
      <c r="Y31" s="4"/>
      <c r="Z31" s="191" t="s">
        <v>80</v>
      </c>
      <c r="AA31" s="192"/>
      <c r="AD31" s="149"/>
      <c r="AE31" s="111"/>
      <c r="AF31" s="111"/>
      <c r="AG31" s="111"/>
      <c r="AH31" s="40"/>
    </row>
    <row r="32" spans="1:34" ht="15.75" customHeight="1" x14ac:dyDescent="0.25">
      <c r="C32" s="148"/>
      <c r="D32" s="148"/>
      <c r="E32" s="148"/>
      <c r="F32" s="148"/>
      <c r="G32" s="148"/>
      <c r="H32" s="2"/>
      <c r="I32" s="114"/>
      <c r="J32" s="115"/>
      <c r="M32" s="104"/>
      <c r="N32" s="101"/>
      <c r="O32" s="8"/>
      <c r="P32" s="153">
        <f>D32</f>
        <v>0</v>
      </c>
      <c r="Q32" s="154"/>
      <c r="R32" s="154"/>
      <c r="T32" s="114"/>
      <c r="U32" s="115"/>
      <c r="V32" s="2"/>
      <c r="W32" s="116">
        <f>M32</f>
        <v>0</v>
      </c>
      <c r="X32" s="117"/>
      <c r="Z32" s="153">
        <f>P32</f>
        <v>0</v>
      </c>
      <c r="AA32" s="154"/>
      <c r="AB32" s="154"/>
      <c r="AC32" s="2"/>
      <c r="AD32" s="114"/>
      <c r="AE32" s="115"/>
      <c r="AG32" s="116">
        <f>W32</f>
        <v>0</v>
      </c>
      <c r="AH32" s="117"/>
    </row>
    <row r="33" spans="3:34" ht="15.75" customHeight="1" x14ac:dyDescent="0.25">
      <c r="D33" s="180" t="s">
        <v>81</v>
      </c>
      <c r="E33" s="180"/>
      <c r="F33" s="180"/>
      <c r="G33" s="180"/>
      <c r="H33" s="11" t="s">
        <v>92</v>
      </c>
      <c r="I33" s="110" t="s">
        <v>82</v>
      </c>
      <c r="J33" s="111"/>
      <c r="M33" s="112" t="s">
        <v>83</v>
      </c>
      <c r="N33" s="113"/>
      <c r="O33" s="8"/>
      <c r="P33" s="152" t="s">
        <v>81</v>
      </c>
      <c r="Q33" s="111"/>
      <c r="R33" s="111"/>
      <c r="S33" s="11" t="s">
        <v>92</v>
      </c>
      <c r="T33" s="110" t="s">
        <v>82</v>
      </c>
      <c r="U33" s="111"/>
      <c r="V33" s="2"/>
      <c r="W33" s="112" t="s">
        <v>83</v>
      </c>
      <c r="X33" s="113"/>
      <c r="Z33" s="152" t="s">
        <v>81</v>
      </c>
      <c r="AA33" s="111"/>
      <c r="AB33" s="111"/>
      <c r="AC33" s="11" t="s">
        <v>92</v>
      </c>
      <c r="AD33" s="110" t="s">
        <v>82</v>
      </c>
      <c r="AE33" s="111"/>
      <c r="AG33" s="112" t="s">
        <v>83</v>
      </c>
      <c r="AH33" s="113"/>
    </row>
    <row r="34" spans="3:34" ht="27.75" customHeight="1" x14ac:dyDescent="0.25">
      <c r="D34" s="120" t="s">
        <v>85</v>
      </c>
      <c r="E34" s="120"/>
      <c r="F34" s="120"/>
      <c r="G34" s="120"/>
      <c r="H34" s="2"/>
      <c r="I34" s="114"/>
      <c r="J34" s="115"/>
      <c r="M34" s="104"/>
      <c r="N34" s="101"/>
      <c r="O34" s="8"/>
      <c r="P34" s="120" t="s">
        <v>85</v>
      </c>
      <c r="Q34" s="111"/>
      <c r="R34" s="121"/>
      <c r="T34" s="114"/>
      <c r="U34" s="115"/>
      <c r="V34" s="2"/>
      <c r="W34" s="116">
        <f>M34</f>
        <v>0</v>
      </c>
      <c r="X34" s="117"/>
      <c r="Z34" s="120" t="s">
        <v>85</v>
      </c>
      <c r="AA34" s="111"/>
      <c r="AB34" s="121"/>
      <c r="AC34" s="2"/>
      <c r="AD34" s="114"/>
      <c r="AE34" s="115"/>
      <c r="AG34" s="116">
        <f>W34</f>
        <v>0</v>
      </c>
      <c r="AH34" s="117"/>
    </row>
    <row r="35" spans="3:34" ht="15.75" customHeight="1" x14ac:dyDescent="0.25">
      <c r="D35" s="10" t="s">
        <v>84</v>
      </c>
      <c r="E35" s="181" t="s">
        <v>90</v>
      </c>
      <c r="F35" s="181"/>
      <c r="G35" s="179" t="s">
        <v>91</v>
      </c>
      <c r="H35" s="179"/>
      <c r="I35" s="110" t="s">
        <v>82</v>
      </c>
      <c r="J35" s="111"/>
      <c r="M35" s="112" t="s">
        <v>83</v>
      </c>
      <c r="N35" s="113"/>
      <c r="O35" s="10" t="s">
        <v>84</v>
      </c>
      <c r="P35" s="10" t="str">
        <f>E35</f>
        <v>И.И. Иванов</v>
      </c>
      <c r="Q35" s="118" t="str">
        <f>G35</f>
        <v>8 863 240 17 62</v>
      </c>
      <c r="R35" s="119"/>
      <c r="S35" s="11" t="s">
        <v>92</v>
      </c>
      <c r="T35" s="110" t="s">
        <v>82</v>
      </c>
      <c r="U35" s="111"/>
      <c r="V35" s="2"/>
      <c r="W35" s="112" t="s">
        <v>83</v>
      </c>
      <c r="X35" s="113"/>
      <c r="Y35" s="10" t="s">
        <v>84</v>
      </c>
      <c r="Z35" s="107" t="str">
        <f>P35</f>
        <v>И.И. Иванов</v>
      </c>
      <c r="AA35" s="118" t="str">
        <f>Q35</f>
        <v>8 863 240 17 62</v>
      </c>
      <c r="AB35" s="119"/>
      <c r="AC35" s="11" t="s">
        <v>92</v>
      </c>
      <c r="AD35" s="110" t="s">
        <v>82</v>
      </c>
      <c r="AE35" s="111"/>
      <c r="AG35" s="112" t="s">
        <v>83</v>
      </c>
      <c r="AH35" s="113"/>
    </row>
    <row r="36" spans="3:34" ht="32.25" customHeight="1" x14ac:dyDescent="0.25">
      <c r="C36" s="109" t="s">
        <v>490</v>
      </c>
      <c r="D36" s="109"/>
      <c r="E36" s="109"/>
      <c r="F36" s="109"/>
      <c r="G36" s="109"/>
      <c r="H36" s="109"/>
      <c r="I36" s="109"/>
      <c r="J36" s="109"/>
      <c r="K36" s="109"/>
      <c r="L36" s="109"/>
      <c r="M36" s="109"/>
      <c r="N36" s="109"/>
      <c r="O36" s="105"/>
      <c r="P36" s="105"/>
      <c r="Q36" s="106"/>
      <c r="R36" s="105"/>
    </row>
  </sheetData>
  <mergeCells count="94">
    <mergeCell ref="AA5:AB5"/>
    <mergeCell ref="AE5:AE8"/>
    <mergeCell ref="AF5:AF8"/>
    <mergeCell ref="AG5:AG8"/>
    <mergeCell ref="Z6:Z8"/>
    <mergeCell ref="T35:U35"/>
    <mergeCell ref="AG32:AH32"/>
    <mergeCell ref="T34:U34"/>
    <mergeCell ref="P33:R33"/>
    <mergeCell ref="AD31:AG31"/>
    <mergeCell ref="Z31:AA31"/>
    <mergeCell ref="O2:X2"/>
    <mergeCell ref="C6:C8"/>
    <mergeCell ref="G35:H35"/>
    <mergeCell ref="D34:G34"/>
    <mergeCell ref="D33:G33"/>
    <mergeCell ref="E35:F35"/>
    <mergeCell ref="D6:D8"/>
    <mergeCell ref="E6:E8"/>
    <mergeCell ref="F6:F8"/>
    <mergeCell ref="G6:G8"/>
    <mergeCell ref="H6:H8"/>
    <mergeCell ref="Q5:R5"/>
    <mergeCell ref="T33:U33"/>
    <mergeCell ref="T6:T8"/>
    <mergeCell ref="W5:W8"/>
    <mergeCell ref="N31:O31"/>
    <mergeCell ref="Y2:AH2"/>
    <mergeCell ref="A4:B4"/>
    <mergeCell ref="A5:A8"/>
    <mergeCell ref="B5:B8"/>
    <mergeCell ref="C5:D5"/>
    <mergeCell ref="E5:F5"/>
    <mergeCell ref="G5:H5"/>
    <mergeCell ref="I5:I8"/>
    <mergeCell ref="J5:J8"/>
    <mergeCell ref="N5:N8"/>
    <mergeCell ref="O5:P5"/>
    <mergeCell ref="S5:T5"/>
    <mergeCell ref="U5:U8"/>
    <mergeCell ref="V5:V8"/>
    <mergeCell ref="AC5:AD5"/>
    <mergeCell ref="C2:N2"/>
    <mergeCell ref="C31:G31"/>
    <mergeCell ref="C32:G32"/>
    <mergeCell ref="AD32:AE32"/>
    <mergeCell ref="W33:X33"/>
    <mergeCell ref="R31:U31"/>
    <mergeCell ref="V31:W31"/>
    <mergeCell ref="AD33:AE33"/>
    <mergeCell ref="I32:J32"/>
    <mergeCell ref="I33:J33"/>
    <mergeCell ref="Z33:AB33"/>
    <mergeCell ref="W32:X32"/>
    <mergeCell ref="P32:R32"/>
    <mergeCell ref="T32:U32"/>
    <mergeCell ref="Z32:AB32"/>
    <mergeCell ref="C3:N3"/>
    <mergeCell ref="O3:X3"/>
    <mergeCell ref="Y3:AH3"/>
    <mergeCell ref="AA6:AA8"/>
    <mergeCell ref="AB6:AB8"/>
    <mergeCell ref="AC6:AC8"/>
    <mergeCell ref="AD6:AD8"/>
    <mergeCell ref="X5:X8"/>
    <mergeCell ref="Y5:Z5"/>
    <mergeCell ref="AH5:AH8"/>
    <mergeCell ref="Y6:Y8"/>
    <mergeCell ref="O6:O8"/>
    <mergeCell ref="P6:P8"/>
    <mergeCell ref="Q6:Q8"/>
    <mergeCell ref="R6:R8"/>
    <mergeCell ref="S6:S8"/>
    <mergeCell ref="K5:M5"/>
    <mergeCell ref="L6:M6"/>
    <mergeCell ref="K6:K7"/>
    <mergeCell ref="L7:L8"/>
    <mergeCell ref="M7:M8"/>
    <mergeCell ref="C36:N36"/>
    <mergeCell ref="AD35:AE35"/>
    <mergeCell ref="AG35:AH35"/>
    <mergeCell ref="W35:X35"/>
    <mergeCell ref="AG33:AH33"/>
    <mergeCell ref="AD34:AE34"/>
    <mergeCell ref="AG34:AH34"/>
    <mergeCell ref="AA35:AB35"/>
    <mergeCell ref="I34:J34"/>
    <mergeCell ref="I35:J35"/>
    <mergeCell ref="M33:N33"/>
    <mergeCell ref="M35:N35"/>
    <mergeCell ref="Z34:AB34"/>
    <mergeCell ref="W34:X34"/>
    <mergeCell ref="P34:R34"/>
    <mergeCell ref="Q35:R35"/>
  </mergeCells>
  <phoneticPr fontId="11" type="noConversion"/>
  <dataValidations count="1">
    <dataValidation type="list" allowBlank="1" showInputMessage="1" showErrorMessage="1" sqref="B11:B29" xr:uid="{00000000-0002-0000-0000-000000000000}">
      <formula1>МО</formula1>
    </dataValidation>
  </dataValidations>
  <printOptions horizontalCentered="1"/>
  <pageMargins left="0.15748031496062992" right="0.15748031496062992" top="7.874015748031496E-2" bottom="7.874015748031496E-2" header="0.19685039370078741" footer="0.19685039370078741"/>
  <pageSetup paperSize="9" scale="65" orientation="landscape" r:id="rId1"/>
  <headerFooter alignWithMargins="0">
    <oddFooter>&amp;R&amp;"Times New Roman,полужирный курсив"&amp;8&amp;P</oddFooter>
  </headerFooter>
  <ignoredErrors>
    <ignoredError sqref="AD11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3">
    <tabColor indexed="43"/>
  </sheetPr>
  <dimension ref="A2:E464"/>
  <sheetViews>
    <sheetView workbookViewId="0">
      <selection activeCell="I42" sqref="I42"/>
    </sheetView>
  </sheetViews>
  <sheetFormatPr defaultRowHeight="12" x14ac:dyDescent="0.2"/>
  <cols>
    <col min="1" max="1" width="4" style="25" bestFit="1" customWidth="1"/>
    <col min="2" max="2" width="14.140625" style="26" customWidth="1"/>
    <col min="3" max="3" width="34.85546875" style="30" customWidth="1"/>
    <col min="4" max="4" width="5.85546875" style="25" customWidth="1"/>
    <col min="5" max="5" width="28.85546875" style="27" customWidth="1"/>
    <col min="6" max="16384" width="9.140625" style="27"/>
  </cols>
  <sheetData>
    <row r="2" spans="1:5" x14ac:dyDescent="0.2">
      <c r="B2" s="28">
        <v>60201000000</v>
      </c>
      <c r="C2" s="30" t="s">
        <v>94</v>
      </c>
      <c r="D2" s="25">
        <v>1</v>
      </c>
      <c r="E2" s="27" t="s">
        <v>77</v>
      </c>
    </row>
    <row r="3" spans="1:5" x14ac:dyDescent="0.2">
      <c r="A3" s="25">
        <v>1</v>
      </c>
      <c r="B3" s="28">
        <v>60201000001</v>
      </c>
      <c r="C3" s="31" t="s">
        <v>95</v>
      </c>
      <c r="D3" s="25">
        <v>2</v>
      </c>
      <c r="E3" s="27" t="s">
        <v>79</v>
      </c>
    </row>
    <row r="4" spans="1:5" x14ac:dyDescent="0.2">
      <c r="A4" s="25">
        <v>2</v>
      </c>
      <c r="B4" s="28">
        <v>60201000002</v>
      </c>
      <c r="C4" s="31" t="s">
        <v>96</v>
      </c>
      <c r="D4" s="25">
        <v>3</v>
      </c>
      <c r="E4" s="27" t="s">
        <v>79</v>
      </c>
    </row>
    <row r="5" spans="1:5" x14ac:dyDescent="0.2">
      <c r="A5" s="25">
        <v>3</v>
      </c>
      <c r="B5" s="28">
        <v>60201000003</v>
      </c>
      <c r="C5" s="31" t="s">
        <v>97</v>
      </c>
      <c r="D5" s="25">
        <v>4</v>
      </c>
      <c r="E5" s="27" t="s">
        <v>79</v>
      </c>
    </row>
    <row r="6" spans="1:5" x14ac:dyDescent="0.2">
      <c r="A6" s="25">
        <v>4</v>
      </c>
      <c r="B6" s="28">
        <v>60201000004</v>
      </c>
      <c r="C6" s="31" t="s">
        <v>98</v>
      </c>
      <c r="D6" s="25">
        <v>5</v>
      </c>
      <c r="E6" s="27" t="s">
        <v>79</v>
      </c>
    </row>
    <row r="7" spans="1:5" x14ac:dyDescent="0.2">
      <c r="A7" s="25">
        <v>5</v>
      </c>
      <c r="B7" s="28">
        <v>60201000005</v>
      </c>
      <c r="C7" s="31" t="s">
        <v>99</v>
      </c>
      <c r="D7" s="25">
        <v>6</v>
      </c>
      <c r="E7" s="27" t="s">
        <v>79</v>
      </c>
    </row>
    <row r="8" spans="1:5" x14ac:dyDescent="0.2">
      <c r="A8" s="25">
        <v>6</v>
      </c>
      <c r="B8" s="28">
        <v>60201000006</v>
      </c>
      <c r="C8" s="31" t="s">
        <v>100</v>
      </c>
      <c r="D8" s="25">
        <v>7</v>
      </c>
      <c r="E8" s="27" t="s">
        <v>79</v>
      </c>
    </row>
    <row r="9" spans="1:5" x14ac:dyDescent="0.2">
      <c r="A9" s="25">
        <v>7</v>
      </c>
      <c r="B9" s="28">
        <v>60201000007</v>
      </c>
      <c r="C9" s="31" t="s">
        <v>101</v>
      </c>
      <c r="D9" s="25">
        <v>8</v>
      </c>
      <c r="E9" s="27" t="s">
        <v>79</v>
      </c>
    </row>
    <row r="10" spans="1:5" ht="19.5" customHeight="1" x14ac:dyDescent="0.2">
      <c r="A10" s="25">
        <v>8</v>
      </c>
      <c r="B10" s="28">
        <v>60201000008</v>
      </c>
      <c r="C10" s="31" t="s">
        <v>102</v>
      </c>
      <c r="D10" s="25">
        <v>9</v>
      </c>
      <c r="E10" s="27" t="s">
        <v>79</v>
      </c>
    </row>
    <row r="11" spans="1:5" x14ac:dyDescent="0.2">
      <c r="A11" s="25">
        <v>9</v>
      </c>
      <c r="B11" s="28">
        <v>60201000009</v>
      </c>
      <c r="C11" s="31" t="s">
        <v>103</v>
      </c>
      <c r="D11" s="25">
        <v>10</v>
      </c>
      <c r="E11" s="27" t="s">
        <v>79</v>
      </c>
    </row>
    <row r="12" spans="1:5" x14ac:dyDescent="0.2">
      <c r="A12" s="25">
        <v>10</v>
      </c>
      <c r="B12" s="28">
        <v>60201000010</v>
      </c>
      <c r="C12" s="31" t="s">
        <v>104</v>
      </c>
      <c r="D12" s="25">
        <v>11</v>
      </c>
      <c r="E12" s="27" t="s">
        <v>79</v>
      </c>
    </row>
    <row r="13" spans="1:5" x14ac:dyDescent="0.2">
      <c r="A13" s="25">
        <v>11</v>
      </c>
      <c r="B13" s="28">
        <v>60201000011</v>
      </c>
      <c r="C13" s="31" t="s">
        <v>112</v>
      </c>
      <c r="D13" s="25">
        <v>12</v>
      </c>
      <c r="E13" s="27" t="s">
        <v>79</v>
      </c>
    </row>
    <row r="14" spans="1:5" x14ac:dyDescent="0.2">
      <c r="A14" s="25">
        <v>12</v>
      </c>
      <c r="B14" s="28">
        <v>60201000012</v>
      </c>
      <c r="C14" s="31" t="s">
        <v>105</v>
      </c>
      <c r="D14" s="25">
        <v>13</v>
      </c>
      <c r="E14" s="27" t="s">
        <v>79</v>
      </c>
    </row>
    <row r="15" spans="1:5" x14ac:dyDescent="0.2">
      <c r="A15" s="25">
        <v>13</v>
      </c>
      <c r="B15" s="28">
        <v>60201000013</v>
      </c>
      <c r="C15" s="31" t="s">
        <v>106</v>
      </c>
      <c r="D15" s="25">
        <v>14</v>
      </c>
      <c r="E15" s="27" t="s">
        <v>79</v>
      </c>
    </row>
    <row r="16" spans="1:5" x14ac:dyDescent="0.2">
      <c r="A16" s="25">
        <v>14</v>
      </c>
      <c r="B16" s="28">
        <v>60201000014</v>
      </c>
      <c r="C16" s="31" t="s">
        <v>107</v>
      </c>
      <c r="D16" s="25">
        <v>15</v>
      </c>
      <c r="E16" s="27" t="s">
        <v>79</v>
      </c>
    </row>
    <row r="17" spans="1:5" x14ac:dyDescent="0.2">
      <c r="A17" s="25">
        <v>15</v>
      </c>
      <c r="B17" s="28">
        <v>60201000015</v>
      </c>
      <c r="C17" s="31" t="s">
        <v>108</v>
      </c>
      <c r="D17" s="25">
        <v>16</v>
      </c>
      <c r="E17" s="27" t="s">
        <v>79</v>
      </c>
    </row>
    <row r="18" spans="1:5" x14ac:dyDescent="0.2">
      <c r="A18" s="25">
        <v>16</v>
      </c>
      <c r="B18" s="28">
        <v>60201000016</v>
      </c>
      <c r="C18" s="31" t="s">
        <v>109</v>
      </c>
      <c r="D18" s="25">
        <v>17</v>
      </c>
      <c r="E18" s="27" t="s">
        <v>79</v>
      </c>
    </row>
    <row r="19" spans="1:5" x14ac:dyDescent="0.2">
      <c r="A19" s="25">
        <v>17</v>
      </c>
      <c r="B19" s="28">
        <v>60201000017</v>
      </c>
      <c r="C19" s="31" t="s">
        <v>110</v>
      </c>
      <c r="D19" s="25">
        <v>18</v>
      </c>
      <c r="E19" s="27" t="s">
        <v>79</v>
      </c>
    </row>
    <row r="20" spans="1:5" x14ac:dyDescent="0.2">
      <c r="A20" s="25">
        <v>18</v>
      </c>
      <c r="B20" s="28">
        <v>60201000018</v>
      </c>
      <c r="C20" s="31" t="s">
        <v>111</v>
      </c>
      <c r="D20" s="25">
        <v>19</v>
      </c>
      <c r="E20" s="27" t="s">
        <v>79</v>
      </c>
    </row>
    <row r="21" spans="1:5" x14ac:dyDescent="0.2">
      <c r="A21" s="29"/>
      <c r="B21" s="28">
        <v>60202000000</v>
      </c>
      <c r="C21" s="30" t="s">
        <v>113</v>
      </c>
      <c r="D21" s="25">
        <v>20</v>
      </c>
      <c r="E21" s="27" t="s">
        <v>77</v>
      </c>
    </row>
    <row r="22" spans="1:5" x14ac:dyDescent="0.2">
      <c r="A22" s="25">
        <v>1</v>
      </c>
      <c r="B22" s="28">
        <v>60202000001</v>
      </c>
      <c r="C22" s="31" t="s">
        <v>114</v>
      </c>
      <c r="D22" s="25">
        <v>21</v>
      </c>
      <c r="E22" s="27" t="s">
        <v>78</v>
      </c>
    </row>
    <row r="23" spans="1:5" x14ac:dyDescent="0.2">
      <c r="A23" s="25">
        <v>2</v>
      </c>
      <c r="B23" s="28">
        <v>60202000002</v>
      </c>
      <c r="C23" s="31" t="s">
        <v>115</v>
      </c>
      <c r="D23" s="25">
        <v>22</v>
      </c>
      <c r="E23" s="27" t="s">
        <v>79</v>
      </c>
    </row>
    <row r="24" spans="1:5" x14ac:dyDescent="0.2">
      <c r="A24" s="25">
        <v>3</v>
      </c>
      <c r="B24" s="28">
        <v>60202000003</v>
      </c>
      <c r="C24" s="31" t="s">
        <v>116</v>
      </c>
      <c r="D24" s="25">
        <v>23</v>
      </c>
      <c r="E24" s="27" t="s">
        <v>79</v>
      </c>
    </row>
    <row r="25" spans="1:5" x14ac:dyDescent="0.2">
      <c r="A25" s="25">
        <v>4</v>
      </c>
      <c r="B25" s="28">
        <v>60202000004</v>
      </c>
      <c r="C25" s="31" t="s">
        <v>117</v>
      </c>
      <c r="D25" s="25">
        <v>24</v>
      </c>
      <c r="E25" s="27" t="s">
        <v>79</v>
      </c>
    </row>
    <row r="26" spans="1:5" x14ac:dyDescent="0.2">
      <c r="A26" s="25">
        <v>5</v>
      </c>
      <c r="B26" s="28">
        <v>60202000005</v>
      </c>
      <c r="C26" s="31" t="s">
        <v>118</v>
      </c>
      <c r="D26" s="25">
        <v>25</v>
      </c>
      <c r="E26" s="27" t="s">
        <v>79</v>
      </c>
    </row>
    <row r="27" spans="1:5" x14ac:dyDescent="0.2">
      <c r="A27" s="25">
        <v>6</v>
      </c>
      <c r="B27" s="28">
        <v>60202000006</v>
      </c>
      <c r="C27" s="31" t="s">
        <v>119</v>
      </c>
      <c r="D27" s="25">
        <v>26</v>
      </c>
      <c r="E27" s="27" t="s">
        <v>79</v>
      </c>
    </row>
    <row r="28" spans="1:5" x14ac:dyDescent="0.2">
      <c r="A28" s="25">
        <v>7</v>
      </c>
      <c r="B28" s="28">
        <v>60202000007</v>
      </c>
      <c r="C28" s="31" t="s">
        <v>120</v>
      </c>
      <c r="D28" s="25">
        <v>27</v>
      </c>
      <c r="E28" s="27" t="s">
        <v>79</v>
      </c>
    </row>
    <row r="29" spans="1:5" x14ac:dyDescent="0.2">
      <c r="A29" s="25">
        <v>8</v>
      </c>
      <c r="B29" s="28">
        <v>60202000008</v>
      </c>
      <c r="C29" s="31" t="s">
        <v>121</v>
      </c>
      <c r="D29" s="25">
        <v>28</v>
      </c>
      <c r="E29" s="27" t="s">
        <v>79</v>
      </c>
    </row>
    <row r="30" spans="1:5" x14ac:dyDescent="0.2">
      <c r="A30" s="25">
        <v>9</v>
      </c>
      <c r="B30" s="28">
        <v>60202000009</v>
      </c>
      <c r="C30" s="31" t="s">
        <v>122</v>
      </c>
      <c r="D30" s="25">
        <v>29</v>
      </c>
      <c r="E30" s="27" t="s">
        <v>79</v>
      </c>
    </row>
    <row r="31" spans="1:5" x14ac:dyDescent="0.2">
      <c r="A31" s="25">
        <v>10</v>
      </c>
      <c r="B31" s="28">
        <v>60202000010</v>
      </c>
      <c r="C31" s="31" t="s">
        <v>123</v>
      </c>
      <c r="D31" s="25">
        <v>30</v>
      </c>
      <c r="E31" s="27" t="s">
        <v>79</v>
      </c>
    </row>
    <row r="32" spans="1:5" x14ac:dyDescent="0.2">
      <c r="A32" s="25">
        <v>11</v>
      </c>
      <c r="B32" s="28">
        <v>60202000011</v>
      </c>
      <c r="C32" s="31" t="s">
        <v>124</v>
      </c>
      <c r="D32" s="25">
        <v>31</v>
      </c>
      <c r="E32" s="27" t="s">
        <v>79</v>
      </c>
    </row>
    <row r="33" spans="1:5" x14ac:dyDescent="0.2">
      <c r="B33" s="28">
        <v>60205000000</v>
      </c>
      <c r="C33" s="30" t="s">
        <v>125</v>
      </c>
      <c r="D33" s="25">
        <v>32</v>
      </c>
      <c r="E33" s="27" t="s">
        <v>77</v>
      </c>
    </row>
    <row r="34" spans="1:5" x14ac:dyDescent="0.2">
      <c r="A34" s="25">
        <v>1</v>
      </c>
      <c r="B34" s="28">
        <v>60205000001</v>
      </c>
      <c r="C34" s="31" t="s">
        <v>126</v>
      </c>
      <c r="D34" s="25">
        <v>33</v>
      </c>
      <c r="E34" s="27" t="s">
        <v>79</v>
      </c>
    </row>
    <row r="35" spans="1:5" x14ac:dyDescent="0.2">
      <c r="A35" s="25">
        <v>2</v>
      </c>
      <c r="B35" s="28">
        <v>60205000002</v>
      </c>
      <c r="C35" s="31" t="s">
        <v>127</v>
      </c>
      <c r="D35" s="25">
        <v>34</v>
      </c>
      <c r="E35" s="27" t="s">
        <v>79</v>
      </c>
    </row>
    <row r="36" spans="1:5" x14ac:dyDescent="0.2">
      <c r="A36" s="25">
        <v>3</v>
      </c>
      <c r="B36" s="28">
        <v>60205000003</v>
      </c>
      <c r="C36" s="31" t="s">
        <v>128</v>
      </c>
      <c r="D36" s="25">
        <v>35</v>
      </c>
      <c r="E36" s="27" t="s">
        <v>79</v>
      </c>
    </row>
    <row r="37" spans="1:5" x14ac:dyDescent="0.2">
      <c r="A37" s="25">
        <v>4</v>
      </c>
      <c r="B37" s="28">
        <v>60205000004</v>
      </c>
      <c r="C37" s="31" t="s">
        <v>129</v>
      </c>
      <c r="D37" s="25">
        <v>36</v>
      </c>
      <c r="E37" s="27" t="s">
        <v>79</v>
      </c>
    </row>
    <row r="38" spans="1:5" x14ac:dyDescent="0.2">
      <c r="A38" s="25">
        <v>5</v>
      </c>
      <c r="B38" s="28">
        <v>60205000005</v>
      </c>
      <c r="C38" s="31" t="s">
        <v>130</v>
      </c>
      <c r="D38" s="25">
        <v>37</v>
      </c>
      <c r="E38" s="27" t="s">
        <v>79</v>
      </c>
    </row>
    <row r="39" spans="1:5" x14ac:dyDescent="0.2">
      <c r="B39" s="28">
        <v>60206000000</v>
      </c>
      <c r="C39" s="30" t="s">
        <v>131</v>
      </c>
      <c r="D39" s="25">
        <v>38</v>
      </c>
      <c r="E39" s="27" t="s">
        <v>77</v>
      </c>
    </row>
    <row r="40" spans="1:5" x14ac:dyDescent="0.2">
      <c r="A40" s="25">
        <v>1</v>
      </c>
      <c r="B40" s="28">
        <v>60206000001</v>
      </c>
      <c r="C40" s="31" t="s">
        <v>132</v>
      </c>
      <c r="D40" s="25">
        <v>39</v>
      </c>
      <c r="E40" s="27" t="s">
        <v>78</v>
      </c>
    </row>
    <row r="41" spans="1:5" x14ac:dyDescent="0.2">
      <c r="A41" s="25">
        <v>2</v>
      </c>
      <c r="B41" s="28">
        <v>60206000002</v>
      </c>
      <c r="C41" s="31" t="s">
        <v>133</v>
      </c>
      <c r="D41" s="25">
        <v>40</v>
      </c>
      <c r="E41" s="27" t="s">
        <v>79</v>
      </c>
    </row>
    <row r="42" spans="1:5" x14ac:dyDescent="0.2">
      <c r="A42" s="25">
        <v>3</v>
      </c>
      <c r="B42" s="28">
        <v>60206000003</v>
      </c>
      <c r="C42" s="31" t="s">
        <v>134</v>
      </c>
      <c r="D42" s="25">
        <v>41</v>
      </c>
      <c r="E42" s="27" t="s">
        <v>79</v>
      </c>
    </row>
    <row r="43" spans="1:5" x14ac:dyDescent="0.2">
      <c r="A43" s="25">
        <v>4</v>
      </c>
      <c r="B43" s="28">
        <v>60206000004</v>
      </c>
      <c r="C43" s="31" t="s">
        <v>135</v>
      </c>
      <c r="D43" s="25">
        <v>42</v>
      </c>
      <c r="E43" s="27" t="s">
        <v>79</v>
      </c>
    </row>
    <row r="44" spans="1:5" x14ac:dyDescent="0.2">
      <c r="A44" s="25">
        <v>5</v>
      </c>
      <c r="B44" s="28">
        <v>60206000005</v>
      </c>
      <c r="C44" s="31" t="s">
        <v>136</v>
      </c>
      <c r="D44" s="25">
        <v>43</v>
      </c>
      <c r="E44" s="27" t="s">
        <v>79</v>
      </c>
    </row>
    <row r="45" spans="1:5" x14ac:dyDescent="0.2">
      <c r="A45" s="25">
        <v>6</v>
      </c>
      <c r="B45" s="28">
        <v>60206000006</v>
      </c>
      <c r="C45" s="31" t="s">
        <v>137</v>
      </c>
      <c r="D45" s="25">
        <v>44</v>
      </c>
      <c r="E45" s="27" t="s">
        <v>79</v>
      </c>
    </row>
    <row r="46" spans="1:5" x14ac:dyDescent="0.2">
      <c r="A46" s="25">
        <v>7</v>
      </c>
      <c r="B46" s="28">
        <v>60206000007</v>
      </c>
      <c r="C46" s="31" t="s">
        <v>138</v>
      </c>
      <c r="D46" s="25">
        <v>45</v>
      </c>
      <c r="E46" s="27" t="s">
        <v>79</v>
      </c>
    </row>
    <row r="47" spans="1:5" x14ac:dyDescent="0.2">
      <c r="A47" s="25">
        <v>8</v>
      </c>
      <c r="B47" s="28">
        <v>60206000008</v>
      </c>
      <c r="C47" s="31" t="s">
        <v>139</v>
      </c>
      <c r="D47" s="25">
        <v>46</v>
      </c>
      <c r="E47" s="27" t="s">
        <v>79</v>
      </c>
    </row>
    <row r="48" spans="1:5" x14ac:dyDescent="0.2">
      <c r="A48" s="25">
        <v>9</v>
      </c>
      <c r="B48" s="28">
        <v>60206000009</v>
      </c>
      <c r="C48" s="31" t="s">
        <v>140</v>
      </c>
      <c r="D48" s="25">
        <v>47</v>
      </c>
      <c r="E48" s="27" t="s">
        <v>79</v>
      </c>
    </row>
    <row r="49" spans="1:5" x14ac:dyDescent="0.2">
      <c r="A49" s="25">
        <v>10</v>
      </c>
      <c r="B49" s="28">
        <v>60206000010</v>
      </c>
      <c r="C49" s="31" t="s">
        <v>141</v>
      </c>
      <c r="D49" s="25">
        <v>48</v>
      </c>
      <c r="E49" s="27" t="s">
        <v>79</v>
      </c>
    </row>
    <row r="50" spans="1:5" x14ac:dyDescent="0.2">
      <c r="A50" s="25">
        <v>11</v>
      </c>
      <c r="B50" s="28">
        <v>60206000011</v>
      </c>
      <c r="C50" s="31" t="s">
        <v>142</v>
      </c>
      <c r="D50" s="25">
        <v>49</v>
      </c>
      <c r="E50" s="27" t="s">
        <v>79</v>
      </c>
    </row>
    <row r="51" spans="1:5" x14ac:dyDescent="0.2">
      <c r="A51" s="25">
        <v>12</v>
      </c>
      <c r="B51" s="28">
        <v>60206000012</v>
      </c>
      <c r="C51" s="31" t="s">
        <v>143</v>
      </c>
      <c r="D51" s="25">
        <v>50</v>
      </c>
      <c r="E51" s="27" t="s">
        <v>78</v>
      </c>
    </row>
    <row r="52" spans="1:5" x14ac:dyDescent="0.2">
      <c r="B52" s="28">
        <v>60207000000</v>
      </c>
      <c r="C52" s="30" t="s">
        <v>144</v>
      </c>
      <c r="D52" s="25">
        <v>51</v>
      </c>
      <c r="E52" s="27" t="s">
        <v>77</v>
      </c>
    </row>
    <row r="53" spans="1:5" x14ac:dyDescent="0.2">
      <c r="A53" s="25">
        <v>1</v>
      </c>
      <c r="B53" s="28">
        <v>60207000001</v>
      </c>
      <c r="C53" s="31" t="s">
        <v>145</v>
      </c>
      <c r="D53" s="25">
        <v>52</v>
      </c>
      <c r="E53" s="27" t="s">
        <v>79</v>
      </c>
    </row>
    <row r="54" spans="1:5" x14ac:dyDescent="0.2">
      <c r="A54" s="25">
        <v>2</v>
      </c>
      <c r="B54" s="28">
        <v>60207000002</v>
      </c>
      <c r="C54" s="31" t="s">
        <v>146</v>
      </c>
      <c r="D54" s="25">
        <v>53</v>
      </c>
      <c r="E54" s="27" t="s">
        <v>79</v>
      </c>
    </row>
    <row r="55" spans="1:5" x14ac:dyDescent="0.2">
      <c r="A55" s="25">
        <v>3</v>
      </c>
      <c r="B55" s="28">
        <v>60207000003</v>
      </c>
      <c r="C55" s="31" t="s">
        <v>147</v>
      </c>
      <c r="D55" s="25">
        <v>54</v>
      </c>
      <c r="E55" s="27" t="s">
        <v>79</v>
      </c>
    </row>
    <row r="56" spans="1:5" x14ac:dyDescent="0.2">
      <c r="A56" s="25">
        <v>4</v>
      </c>
      <c r="B56" s="28">
        <v>60207000004</v>
      </c>
      <c r="C56" s="31" t="s">
        <v>148</v>
      </c>
      <c r="D56" s="25">
        <v>55</v>
      </c>
      <c r="E56" s="27" t="s">
        <v>79</v>
      </c>
    </row>
    <row r="57" spans="1:5" x14ac:dyDescent="0.2">
      <c r="A57" s="25">
        <v>5</v>
      </c>
      <c r="B57" s="28">
        <v>60207000005</v>
      </c>
      <c r="C57" s="31" t="s">
        <v>149</v>
      </c>
      <c r="D57" s="25">
        <v>56</v>
      </c>
      <c r="E57" s="27" t="s">
        <v>79</v>
      </c>
    </row>
    <row r="58" spans="1:5" x14ac:dyDescent="0.2">
      <c r="A58" s="25">
        <v>6</v>
      </c>
      <c r="B58" s="28">
        <v>60207000006</v>
      </c>
      <c r="C58" s="31" t="s">
        <v>150</v>
      </c>
      <c r="D58" s="25">
        <v>57</v>
      </c>
      <c r="E58" s="27" t="s">
        <v>79</v>
      </c>
    </row>
    <row r="59" spans="1:5" x14ac:dyDescent="0.2">
      <c r="A59" s="25">
        <v>7</v>
      </c>
      <c r="B59" s="28">
        <v>60207000007</v>
      </c>
      <c r="C59" s="31" t="s">
        <v>151</v>
      </c>
      <c r="D59" s="25">
        <v>58</v>
      </c>
      <c r="E59" s="27" t="s">
        <v>79</v>
      </c>
    </row>
    <row r="60" spans="1:5" x14ac:dyDescent="0.2">
      <c r="B60" s="28">
        <v>60208000000</v>
      </c>
      <c r="C60" s="30" t="s">
        <v>152</v>
      </c>
      <c r="D60" s="25">
        <v>59</v>
      </c>
      <c r="E60" s="27" t="s">
        <v>77</v>
      </c>
    </row>
    <row r="61" spans="1:5" x14ac:dyDescent="0.2">
      <c r="A61" s="25">
        <v>1</v>
      </c>
      <c r="B61" s="28">
        <v>60208000001</v>
      </c>
      <c r="C61" s="31" t="s">
        <v>153</v>
      </c>
      <c r="D61" s="25">
        <v>60</v>
      </c>
      <c r="E61" s="27" t="s">
        <v>79</v>
      </c>
    </row>
    <row r="62" spans="1:5" x14ac:dyDescent="0.2">
      <c r="A62" s="25">
        <v>2</v>
      </c>
      <c r="B62" s="28">
        <v>60208000002</v>
      </c>
      <c r="C62" s="31" t="s">
        <v>154</v>
      </c>
      <c r="D62" s="25">
        <v>61</v>
      </c>
      <c r="E62" s="27" t="s">
        <v>79</v>
      </c>
    </row>
    <row r="63" spans="1:5" x14ac:dyDescent="0.2">
      <c r="A63" s="25">
        <v>3</v>
      </c>
      <c r="B63" s="28">
        <v>60208000003</v>
      </c>
      <c r="C63" s="31" t="s">
        <v>155</v>
      </c>
      <c r="D63" s="25">
        <v>62</v>
      </c>
      <c r="E63" s="27" t="s">
        <v>79</v>
      </c>
    </row>
    <row r="64" spans="1:5" x14ac:dyDescent="0.2">
      <c r="A64" s="25">
        <v>4</v>
      </c>
      <c r="B64" s="28">
        <v>60208000004</v>
      </c>
      <c r="C64" s="31" t="s">
        <v>156</v>
      </c>
      <c r="D64" s="25">
        <v>63</v>
      </c>
      <c r="E64" s="27" t="s">
        <v>79</v>
      </c>
    </row>
    <row r="65" spans="1:5" x14ac:dyDescent="0.2">
      <c r="A65" s="25">
        <v>5</v>
      </c>
      <c r="B65" s="28">
        <v>60208000005</v>
      </c>
      <c r="C65" s="31" t="s">
        <v>157</v>
      </c>
      <c r="D65" s="25">
        <v>64</v>
      </c>
      <c r="E65" s="27" t="s">
        <v>79</v>
      </c>
    </row>
    <row r="66" spans="1:5" x14ac:dyDescent="0.2">
      <c r="A66" s="25">
        <v>6</v>
      </c>
      <c r="B66" s="28">
        <v>60208000006</v>
      </c>
      <c r="C66" s="31" t="s">
        <v>158</v>
      </c>
      <c r="D66" s="25">
        <v>65</v>
      </c>
      <c r="E66" s="27" t="s">
        <v>79</v>
      </c>
    </row>
    <row r="67" spans="1:5" x14ac:dyDescent="0.2">
      <c r="A67" s="25">
        <v>7</v>
      </c>
      <c r="B67" s="28">
        <v>60208000007</v>
      </c>
      <c r="C67" s="31" t="s">
        <v>159</v>
      </c>
      <c r="D67" s="25">
        <v>66</v>
      </c>
      <c r="E67" s="27" t="s">
        <v>79</v>
      </c>
    </row>
    <row r="68" spans="1:5" x14ac:dyDescent="0.2">
      <c r="A68" s="25">
        <v>8</v>
      </c>
      <c r="B68" s="28">
        <v>60208000008</v>
      </c>
      <c r="C68" s="31" t="s">
        <v>160</v>
      </c>
      <c r="D68" s="25">
        <v>67</v>
      </c>
      <c r="E68" s="27" t="s">
        <v>79</v>
      </c>
    </row>
    <row r="69" spans="1:5" x14ac:dyDescent="0.2">
      <c r="A69" s="25">
        <v>9</v>
      </c>
      <c r="B69" s="28">
        <v>60208000009</v>
      </c>
      <c r="C69" s="31" t="s">
        <v>161</v>
      </c>
      <c r="D69" s="25">
        <v>68</v>
      </c>
      <c r="E69" s="27" t="s">
        <v>79</v>
      </c>
    </row>
    <row r="70" spans="1:5" x14ac:dyDescent="0.2">
      <c r="A70" s="25">
        <v>10</v>
      </c>
      <c r="B70" s="28">
        <v>60208000010</v>
      </c>
      <c r="C70" s="31" t="s">
        <v>162</v>
      </c>
      <c r="D70" s="25">
        <v>69</v>
      </c>
      <c r="E70" s="27" t="s">
        <v>79</v>
      </c>
    </row>
    <row r="71" spans="1:5" x14ac:dyDescent="0.2">
      <c r="B71" s="28">
        <v>60209000000</v>
      </c>
      <c r="C71" s="30" t="s">
        <v>163</v>
      </c>
      <c r="D71" s="25">
        <v>70</v>
      </c>
      <c r="E71" s="27" t="s">
        <v>77</v>
      </c>
    </row>
    <row r="72" spans="1:5" x14ac:dyDescent="0.2">
      <c r="A72" s="25">
        <v>1</v>
      </c>
      <c r="B72" s="28">
        <v>60209000001</v>
      </c>
      <c r="C72" s="31" t="s">
        <v>164</v>
      </c>
      <c r="D72" s="25">
        <v>71</v>
      </c>
      <c r="E72" s="27" t="s">
        <v>79</v>
      </c>
    </row>
    <row r="73" spans="1:5" x14ac:dyDescent="0.2">
      <c r="A73" s="25">
        <v>2</v>
      </c>
      <c r="B73" s="28">
        <v>60209000002</v>
      </c>
      <c r="C73" s="31" t="s">
        <v>165</v>
      </c>
      <c r="D73" s="25">
        <v>72</v>
      </c>
      <c r="E73" s="27" t="s">
        <v>79</v>
      </c>
    </row>
    <row r="74" spans="1:5" x14ac:dyDescent="0.2">
      <c r="A74" s="25">
        <v>3</v>
      </c>
      <c r="B74" s="28">
        <v>60209000003</v>
      </c>
      <c r="C74" s="31" t="s">
        <v>166</v>
      </c>
      <c r="D74" s="25">
        <v>73</v>
      </c>
      <c r="E74" s="27" t="s">
        <v>79</v>
      </c>
    </row>
    <row r="75" spans="1:5" x14ac:dyDescent="0.2">
      <c r="A75" s="25">
        <v>4</v>
      </c>
      <c r="B75" s="28">
        <v>60209000004</v>
      </c>
      <c r="C75" s="31" t="s">
        <v>167</v>
      </c>
      <c r="D75" s="25">
        <v>74</v>
      </c>
      <c r="E75" s="27" t="s">
        <v>79</v>
      </c>
    </row>
    <row r="76" spans="1:5" x14ac:dyDescent="0.2">
      <c r="B76" s="28">
        <v>60212000000</v>
      </c>
      <c r="C76" s="30" t="s">
        <v>168</v>
      </c>
      <c r="D76" s="25">
        <v>75</v>
      </c>
      <c r="E76" s="27" t="s">
        <v>77</v>
      </c>
    </row>
    <row r="77" spans="1:5" x14ac:dyDescent="0.2">
      <c r="A77" s="25">
        <v>1</v>
      </c>
      <c r="B77" s="28">
        <v>60212000001</v>
      </c>
      <c r="C77" s="31" t="s">
        <v>169</v>
      </c>
      <c r="D77" s="25">
        <v>76</v>
      </c>
      <c r="E77" s="27" t="s">
        <v>79</v>
      </c>
    </row>
    <row r="78" spans="1:5" x14ac:dyDescent="0.2">
      <c r="A78" s="25">
        <v>2</v>
      </c>
      <c r="B78" s="28">
        <v>60212000002</v>
      </c>
      <c r="C78" s="31" t="s">
        <v>170</v>
      </c>
      <c r="D78" s="25">
        <v>77</v>
      </c>
      <c r="E78" s="27" t="s">
        <v>79</v>
      </c>
    </row>
    <row r="79" spans="1:5" x14ac:dyDescent="0.2">
      <c r="A79" s="25">
        <v>3</v>
      </c>
      <c r="B79" s="28">
        <v>60212000003</v>
      </c>
      <c r="C79" s="31" t="s">
        <v>171</v>
      </c>
      <c r="D79" s="25">
        <v>78</v>
      </c>
      <c r="E79" s="27" t="s">
        <v>79</v>
      </c>
    </row>
    <row r="80" spans="1:5" x14ac:dyDescent="0.2">
      <c r="A80" s="25">
        <v>4</v>
      </c>
      <c r="B80" s="28">
        <v>60212000004</v>
      </c>
      <c r="C80" s="31" t="s">
        <v>172</v>
      </c>
      <c r="D80" s="25">
        <v>79</v>
      </c>
      <c r="E80" s="27" t="s">
        <v>79</v>
      </c>
    </row>
    <row r="81" spans="1:5" x14ac:dyDescent="0.2">
      <c r="A81" s="25">
        <v>5</v>
      </c>
      <c r="B81" s="28">
        <v>60212000005</v>
      </c>
      <c r="C81" s="31" t="s">
        <v>173</v>
      </c>
      <c r="D81" s="25">
        <v>80</v>
      </c>
      <c r="E81" s="27" t="s">
        <v>79</v>
      </c>
    </row>
    <row r="82" spans="1:5" x14ac:dyDescent="0.2">
      <c r="A82" s="25">
        <v>6</v>
      </c>
      <c r="B82" s="28">
        <v>60212000006</v>
      </c>
      <c r="C82" s="31" t="s">
        <v>174</v>
      </c>
      <c r="D82" s="25">
        <v>81</v>
      </c>
      <c r="E82" s="27" t="s">
        <v>79</v>
      </c>
    </row>
    <row r="83" spans="1:5" x14ac:dyDescent="0.2">
      <c r="A83" s="25">
        <v>7</v>
      </c>
      <c r="B83" s="28">
        <v>60212000007</v>
      </c>
      <c r="C83" s="31" t="s">
        <v>175</v>
      </c>
      <c r="D83" s="25">
        <v>82</v>
      </c>
      <c r="E83" s="27" t="s">
        <v>79</v>
      </c>
    </row>
    <row r="84" spans="1:5" x14ac:dyDescent="0.2">
      <c r="B84" s="28">
        <v>60213000000</v>
      </c>
      <c r="C84" s="30" t="s">
        <v>176</v>
      </c>
      <c r="D84" s="25">
        <v>83</v>
      </c>
      <c r="E84" s="27" t="s">
        <v>77</v>
      </c>
    </row>
    <row r="85" spans="1:5" x14ac:dyDescent="0.2">
      <c r="A85" s="25">
        <v>1</v>
      </c>
      <c r="B85" s="28">
        <v>60213000001</v>
      </c>
      <c r="C85" s="31" t="s">
        <v>177</v>
      </c>
      <c r="D85" s="25">
        <v>84</v>
      </c>
      <c r="E85" s="27" t="s">
        <v>79</v>
      </c>
    </row>
    <row r="86" spans="1:5" x14ac:dyDescent="0.2">
      <c r="A86" s="25">
        <v>2</v>
      </c>
      <c r="B86" s="28">
        <v>60213000002</v>
      </c>
      <c r="C86" s="31" t="s">
        <v>178</v>
      </c>
      <c r="D86" s="25">
        <v>85</v>
      </c>
      <c r="E86" s="27" t="s">
        <v>79</v>
      </c>
    </row>
    <row r="87" spans="1:5" x14ac:dyDescent="0.2">
      <c r="A87" s="25">
        <v>3</v>
      </c>
      <c r="B87" s="28">
        <v>60213000003</v>
      </c>
      <c r="C87" s="31" t="s">
        <v>179</v>
      </c>
      <c r="D87" s="25">
        <v>86</v>
      </c>
      <c r="E87" s="27" t="s">
        <v>79</v>
      </c>
    </row>
    <row r="88" spans="1:5" x14ac:dyDescent="0.2">
      <c r="A88" s="25">
        <v>4</v>
      </c>
      <c r="B88" s="28">
        <v>60213000004</v>
      </c>
      <c r="C88" s="31" t="s">
        <v>165</v>
      </c>
      <c r="D88" s="25">
        <v>87</v>
      </c>
      <c r="E88" s="27" t="s">
        <v>79</v>
      </c>
    </row>
    <row r="89" spans="1:5" x14ac:dyDescent="0.2">
      <c r="A89" s="25">
        <v>5</v>
      </c>
      <c r="B89" s="28">
        <v>60213000005</v>
      </c>
      <c r="C89" s="31" t="s">
        <v>180</v>
      </c>
      <c r="D89" s="25">
        <v>88</v>
      </c>
      <c r="E89" s="27" t="s">
        <v>79</v>
      </c>
    </row>
    <row r="90" spans="1:5" x14ac:dyDescent="0.2">
      <c r="A90" s="25">
        <v>6</v>
      </c>
      <c r="B90" s="28">
        <v>60213000006</v>
      </c>
      <c r="C90" s="31" t="s">
        <v>181</v>
      </c>
      <c r="D90" s="25">
        <v>89</v>
      </c>
      <c r="E90" s="27" t="s">
        <v>79</v>
      </c>
    </row>
    <row r="91" spans="1:5" x14ac:dyDescent="0.2">
      <c r="A91" s="25">
        <v>7</v>
      </c>
      <c r="B91" s="28">
        <v>60213000007</v>
      </c>
      <c r="C91" s="31" t="s">
        <v>182</v>
      </c>
      <c r="D91" s="25">
        <v>90</v>
      </c>
      <c r="E91" s="27" t="s">
        <v>79</v>
      </c>
    </row>
    <row r="92" spans="1:5" x14ac:dyDescent="0.2">
      <c r="A92" s="25">
        <v>8</v>
      </c>
      <c r="B92" s="28">
        <v>60213000008</v>
      </c>
      <c r="C92" s="31" t="s">
        <v>183</v>
      </c>
      <c r="D92" s="25">
        <v>91</v>
      </c>
      <c r="E92" s="27" t="s">
        <v>79</v>
      </c>
    </row>
    <row r="93" spans="1:5" x14ac:dyDescent="0.2">
      <c r="A93" s="25">
        <v>9</v>
      </c>
      <c r="B93" s="28">
        <v>60213000009</v>
      </c>
      <c r="C93" s="31" t="s">
        <v>184</v>
      </c>
      <c r="D93" s="25">
        <v>92</v>
      </c>
      <c r="E93" s="27" t="s">
        <v>79</v>
      </c>
    </row>
    <row r="94" spans="1:5" x14ac:dyDescent="0.2">
      <c r="A94" s="25">
        <v>10</v>
      </c>
      <c r="B94" s="28">
        <v>60213000010</v>
      </c>
      <c r="C94" s="31" t="s">
        <v>185</v>
      </c>
      <c r="D94" s="25">
        <v>93</v>
      </c>
      <c r="E94" s="27" t="s">
        <v>79</v>
      </c>
    </row>
    <row r="95" spans="1:5" x14ac:dyDescent="0.2">
      <c r="A95" s="25">
        <v>11</v>
      </c>
      <c r="B95" s="28">
        <v>60213000011</v>
      </c>
      <c r="C95" s="31" t="s">
        <v>186</v>
      </c>
      <c r="D95" s="25">
        <v>94</v>
      </c>
      <c r="E95" s="27" t="s">
        <v>79</v>
      </c>
    </row>
    <row r="96" spans="1:5" x14ac:dyDescent="0.2">
      <c r="A96" s="25">
        <v>12</v>
      </c>
      <c r="B96" s="28">
        <v>60213000012</v>
      </c>
      <c r="C96" s="31" t="s">
        <v>174</v>
      </c>
      <c r="D96" s="25">
        <v>95</v>
      </c>
      <c r="E96" s="27" t="s">
        <v>79</v>
      </c>
    </row>
    <row r="97" spans="1:5" x14ac:dyDescent="0.2">
      <c r="A97" s="25">
        <v>13</v>
      </c>
      <c r="B97" s="28">
        <v>60213000013</v>
      </c>
      <c r="C97" s="31" t="s">
        <v>187</v>
      </c>
      <c r="D97" s="25">
        <v>96</v>
      </c>
      <c r="E97" s="27" t="s">
        <v>79</v>
      </c>
    </row>
    <row r="98" spans="1:5" x14ac:dyDescent="0.2">
      <c r="B98" s="28">
        <v>60215000000</v>
      </c>
      <c r="C98" s="30" t="s">
        <v>188</v>
      </c>
      <c r="D98" s="25">
        <v>97</v>
      </c>
      <c r="E98" s="27" t="s">
        <v>77</v>
      </c>
    </row>
    <row r="99" spans="1:5" x14ac:dyDescent="0.2">
      <c r="A99" s="25">
        <v>1</v>
      </c>
      <c r="B99" s="28">
        <v>60215000001</v>
      </c>
      <c r="C99" s="31" t="s">
        <v>189</v>
      </c>
      <c r="D99" s="25">
        <v>98</v>
      </c>
      <c r="E99" s="27" t="s">
        <v>79</v>
      </c>
    </row>
    <row r="100" spans="1:5" x14ac:dyDescent="0.2">
      <c r="A100" s="25">
        <v>2</v>
      </c>
      <c r="B100" s="28">
        <v>60215000002</v>
      </c>
      <c r="C100" s="31" t="s">
        <v>190</v>
      </c>
      <c r="D100" s="25">
        <v>99</v>
      </c>
      <c r="E100" s="27" t="s">
        <v>79</v>
      </c>
    </row>
    <row r="101" spans="1:5" x14ac:dyDescent="0.2">
      <c r="A101" s="25">
        <v>3</v>
      </c>
      <c r="B101" s="28">
        <v>60215000003</v>
      </c>
      <c r="C101" s="31" t="s">
        <v>191</v>
      </c>
      <c r="D101" s="25">
        <v>100</v>
      </c>
      <c r="E101" s="27" t="s">
        <v>79</v>
      </c>
    </row>
    <row r="102" spans="1:5" x14ac:dyDescent="0.2">
      <c r="A102" s="25">
        <v>4</v>
      </c>
      <c r="B102" s="28">
        <v>60215000004</v>
      </c>
      <c r="C102" s="31" t="s">
        <v>136</v>
      </c>
      <c r="D102" s="25">
        <v>101</v>
      </c>
      <c r="E102" s="27" t="s">
        <v>79</v>
      </c>
    </row>
    <row r="103" spans="1:5" x14ac:dyDescent="0.2">
      <c r="A103" s="25">
        <v>5</v>
      </c>
      <c r="B103" s="28">
        <v>60215000005</v>
      </c>
      <c r="C103" s="31" t="s">
        <v>192</v>
      </c>
      <c r="D103" s="25">
        <v>102</v>
      </c>
      <c r="E103" s="27" t="s">
        <v>79</v>
      </c>
    </row>
    <row r="104" spans="1:5" x14ac:dyDescent="0.2">
      <c r="A104" s="25">
        <v>6</v>
      </c>
      <c r="B104" s="28">
        <v>60215000006</v>
      </c>
      <c r="C104" s="31" t="s">
        <v>193</v>
      </c>
      <c r="D104" s="25">
        <v>103</v>
      </c>
      <c r="E104" s="27" t="s">
        <v>79</v>
      </c>
    </row>
    <row r="105" spans="1:5" x14ac:dyDescent="0.2">
      <c r="A105" s="25">
        <v>7</v>
      </c>
      <c r="B105" s="28">
        <v>60215000007</v>
      </c>
      <c r="C105" s="31" t="s">
        <v>194</v>
      </c>
      <c r="D105" s="25">
        <v>104</v>
      </c>
      <c r="E105" s="27" t="s">
        <v>79</v>
      </c>
    </row>
    <row r="106" spans="1:5" x14ac:dyDescent="0.2">
      <c r="A106" s="25">
        <v>8</v>
      </c>
      <c r="B106" s="28">
        <v>60215000008</v>
      </c>
      <c r="C106" s="31" t="s">
        <v>195</v>
      </c>
      <c r="D106" s="25">
        <v>105</v>
      </c>
      <c r="E106" s="27" t="s">
        <v>79</v>
      </c>
    </row>
    <row r="107" spans="1:5" x14ac:dyDescent="0.2">
      <c r="A107" s="25">
        <v>9</v>
      </c>
      <c r="B107" s="28">
        <v>60215000009</v>
      </c>
      <c r="C107" s="31" t="s">
        <v>196</v>
      </c>
      <c r="D107" s="25">
        <v>106</v>
      </c>
      <c r="E107" s="27" t="s">
        <v>79</v>
      </c>
    </row>
    <row r="108" spans="1:5" x14ac:dyDescent="0.2">
      <c r="B108" s="28">
        <v>60217000000</v>
      </c>
      <c r="C108" s="30" t="s">
        <v>197</v>
      </c>
      <c r="D108" s="25">
        <v>107</v>
      </c>
      <c r="E108" s="27" t="s">
        <v>77</v>
      </c>
    </row>
    <row r="109" spans="1:5" x14ac:dyDescent="0.2">
      <c r="A109" s="25">
        <v>1</v>
      </c>
      <c r="B109" s="28">
        <v>60217000001</v>
      </c>
      <c r="C109" s="31" t="s">
        <v>198</v>
      </c>
      <c r="D109" s="25">
        <v>108</v>
      </c>
      <c r="E109" s="27" t="s">
        <v>79</v>
      </c>
    </row>
    <row r="110" spans="1:5" x14ac:dyDescent="0.2">
      <c r="A110" s="25">
        <v>2</v>
      </c>
      <c r="B110" s="28">
        <v>60217000002</v>
      </c>
      <c r="C110" s="31" t="s">
        <v>199</v>
      </c>
      <c r="D110" s="25">
        <v>109</v>
      </c>
      <c r="E110" s="27" t="s">
        <v>79</v>
      </c>
    </row>
    <row r="111" spans="1:5" x14ac:dyDescent="0.2">
      <c r="A111" s="25">
        <v>3</v>
      </c>
      <c r="B111" s="28">
        <v>60217000003</v>
      </c>
      <c r="C111" s="31" t="s">
        <v>200</v>
      </c>
      <c r="D111" s="25">
        <v>110</v>
      </c>
      <c r="E111" s="27" t="s">
        <v>79</v>
      </c>
    </row>
    <row r="112" spans="1:5" x14ac:dyDescent="0.2">
      <c r="A112" s="25">
        <v>4</v>
      </c>
      <c r="B112" s="28">
        <v>60217000004</v>
      </c>
      <c r="C112" s="31" t="s">
        <v>201</v>
      </c>
      <c r="D112" s="25">
        <v>111</v>
      </c>
      <c r="E112" s="27" t="s">
        <v>79</v>
      </c>
    </row>
    <row r="113" spans="1:5" x14ac:dyDescent="0.2">
      <c r="A113" s="25">
        <v>5</v>
      </c>
      <c r="B113" s="28">
        <v>60217000005</v>
      </c>
      <c r="C113" s="31" t="s">
        <v>202</v>
      </c>
      <c r="D113" s="25">
        <v>112</v>
      </c>
      <c r="E113" s="27" t="s">
        <v>79</v>
      </c>
    </row>
    <row r="114" spans="1:5" x14ac:dyDescent="0.2">
      <c r="A114" s="25">
        <v>6</v>
      </c>
      <c r="B114" s="28">
        <v>60217000006</v>
      </c>
      <c r="C114" s="31" t="s">
        <v>203</v>
      </c>
      <c r="D114" s="25">
        <v>113</v>
      </c>
      <c r="E114" s="27" t="s">
        <v>79</v>
      </c>
    </row>
    <row r="115" spans="1:5" x14ac:dyDescent="0.2">
      <c r="A115" s="25">
        <v>7</v>
      </c>
      <c r="B115" s="28">
        <v>60217000007</v>
      </c>
      <c r="C115" s="31" t="s">
        <v>204</v>
      </c>
      <c r="D115" s="25">
        <v>114</v>
      </c>
      <c r="E115" s="27" t="s">
        <v>79</v>
      </c>
    </row>
    <row r="116" spans="1:5" x14ac:dyDescent="0.2">
      <c r="A116" s="25">
        <v>8</v>
      </c>
      <c r="B116" s="28">
        <v>60217000008</v>
      </c>
      <c r="C116" s="31" t="s">
        <v>205</v>
      </c>
      <c r="D116" s="25">
        <v>115</v>
      </c>
      <c r="E116" s="27" t="s">
        <v>79</v>
      </c>
    </row>
    <row r="117" spans="1:5" x14ac:dyDescent="0.2">
      <c r="A117" s="25">
        <v>9</v>
      </c>
      <c r="B117" s="28">
        <v>60217000009</v>
      </c>
      <c r="C117" s="31" t="s">
        <v>206</v>
      </c>
      <c r="D117" s="25">
        <v>116</v>
      </c>
      <c r="E117" s="27" t="s">
        <v>79</v>
      </c>
    </row>
    <row r="118" spans="1:5" x14ac:dyDescent="0.2">
      <c r="B118" s="28">
        <v>60218000000</v>
      </c>
      <c r="C118" s="30" t="s">
        <v>207</v>
      </c>
      <c r="D118" s="25">
        <v>117</v>
      </c>
      <c r="E118" s="27" t="s">
        <v>77</v>
      </c>
    </row>
    <row r="119" spans="1:5" x14ac:dyDescent="0.2">
      <c r="A119" s="25">
        <v>1</v>
      </c>
      <c r="B119" s="28">
        <v>60218000001</v>
      </c>
      <c r="C119" s="31" t="s">
        <v>208</v>
      </c>
      <c r="D119" s="25">
        <v>118</v>
      </c>
      <c r="E119" s="27" t="s">
        <v>79</v>
      </c>
    </row>
    <row r="120" spans="1:5" x14ac:dyDescent="0.2">
      <c r="A120" s="25">
        <v>2</v>
      </c>
      <c r="B120" s="28">
        <v>60218000002</v>
      </c>
      <c r="C120" s="31" t="s">
        <v>209</v>
      </c>
      <c r="D120" s="25">
        <v>119</v>
      </c>
      <c r="E120" s="27" t="s">
        <v>79</v>
      </c>
    </row>
    <row r="121" spans="1:5" x14ac:dyDescent="0.2">
      <c r="A121" s="25">
        <v>3</v>
      </c>
      <c r="B121" s="28">
        <v>60218000003</v>
      </c>
      <c r="C121" s="31" t="s">
        <v>210</v>
      </c>
      <c r="D121" s="25">
        <v>120</v>
      </c>
      <c r="E121" s="27" t="s">
        <v>79</v>
      </c>
    </row>
    <row r="122" spans="1:5" x14ac:dyDescent="0.2">
      <c r="A122" s="25">
        <v>4</v>
      </c>
      <c r="B122" s="28">
        <v>60218000004</v>
      </c>
      <c r="C122" s="31" t="s">
        <v>211</v>
      </c>
      <c r="D122" s="25">
        <v>121</v>
      </c>
      <c r="E122" s="27" t="s">
        <v>78</v>
      </c>
    </row>
    <row r="123" spans="1:5" x14ac:dyDescent="0.2">
      <c r="A123" s="25">
        <v>5</v>
      </c>
      <c r="B123" s="28">
        <v>60218000005</v>
      </c>
      <c r="C123" s="31" t="s">
        <v>212</v>
      </c>
      <c r="D123" s="25">
        <v>122</v>
      </c>
      <c r="E123" s="27" t="s">
        <v>79</v>
      </c>
    </row>
    <row r="124" spans="1:5" x14ac:dyDescent="0.2">
      <c r="A124" s="25">
        <v>6</v>
      </c>
      <c r="B124" s="28">
        <v>60218000006</v>
      </c>
      <c r="C124" s="31" t="s">
        <v>213</v>
      </c>
      <c r="D124" s="25">
        <v>123</v>
      </c>
      <c r="E124" s="27" t="s">
        <v>79</v>
      </c>
    </row>
    <row r="125" spans="1:5" x14ac:dyDescent="0.2">
      <c r="A125" s="25">
        <v>7</v>
      </c>
      <c r="B125" s="28">
        <v>60218000007</v>
      </c>
      <c r="C125" s="31" t="s">
        <v>130</v>
      </c>
      <c r="D125" s="25">
        <v>124</v>
      </c>
      <c r="E125" s="27" t="s">
        <v>79</v>
      </c>
    </row>
    <row r="126" spans="1:5" x14ac:dyDescent="0.2">
      <c r="A126" s="25">
        <v>8</v>
      </c>
      <c r="B126" s="28">
        <v>60218000008</v>
      </c>
      <c r="C126" s="31" t="s">
        <v>214</v>
      </c>
      <c r="D126" s="25">
        <v>125</v>
      </c>
      <c r="E126" s="27" t="s">
        <v>79</v>
      </c>
    </row>
    <row r="127" spans="1:5" x14ac:dyDescent="0.2">
      <c r="A127" s="25">
        <v>9</v>
      </c>
      <c r="B127" s="28">
        <v>60218000009</v>
      </c>
      <c r="C127" s="31" t="s">
        <v>215</v>
      </c>
      <c r="D127" s="25">
        <v>126</v>
      </c>
      <c r="E127" s="27" t="s">
        <v>79</v>
      </c>
    </row>
    <row r="128" spans="1:5" x14ac:dyDescent="0.2">
      <c r="B128" s="28">
        <v>60219000000</v>
      </c>
      <c r="C128" s="30" t="s">
        <v>216</v>
      </c>
      <c r="D128" s="25">
        <v>127</v>
      </c>
      <c r="E128" s="27" t="s">
        <v>77</v>
      </c>
    </row>
    <row r="129" spans="1:5" x14ac:dyDescent="0.2">
      <c r="A129" s="25">
        <v>1</v>
      </c>
      <c r="B129" s="28">
        <v>60219000001</v>
      </c>
      <c r="C129" s="31" t="s">
        <v>217</v>
      </c>
      <c r="D129" s="25">
        <v>128</v>
      </c>
      <c r="E129" s="27" t="s">
        <v>79</v>
      </c>
    </row>
    <row r="130" spans="1:5" x14ac:dyDescent="0.2">
      <c r="A130" s="25">
        <v>2</v>
      </c>
      <c r="B130" s="28">
        <v>60219000002</v>
      </c>
      <c r="C130" s="31" t="s">
        <v>218</v>
      </c>
      <c r="D130" s="25">
        <v>129</v>
      </c>
      <c r="E130" s="27" t="s">
        <v>79</v>
      </c>
    </row>
    <row r="131" spans="1:5" x14ac:dyDescent="0.2">
      <c r="A131" s="25">
        <v>3</v>
      </c>
      <c r="B131" s="28">
        <v>60219000003</v>
      </c>
      <c r="C131" s="31" t="s">
        <v>219</v>
      </c>
      <c r="D131" s="25">
        <v>130</v>
      </c>
      <c r="E131" s="27" t="s">
        <v>79</v>
      </c>
    </row>
    <row r="132" spans="1:5" x14ac:dyDescent="0.2">
      <c r="A132" s="25">
        <v>4</v>
      </c>
      <c r="B132" s="28">
        <v>60219000004</v>
      </c>
      <c r="C132" s="31" t="s">
        <v>220</v>
      </c>
      <c r="D132" s="25">
        <v>131</v>
      </c>
      <c r="E132" s="27" t="s">
        <v>79</v>
      </c>
    </row>
    <row r="133" spans="1:5" x14ac:dyDescent="0.2">
      <c r="A133" s="25">
        <v>5</v>
      </c>
      <c r="B133" s="28">
        <v>60219000005</v>
      </c>
      <c r="C133" s="31" t="s">
        <v>221</v>
      </c>
      <c r="D133" s="25">
        <v>132</v>
      </c>
      <c r="E133" s="27" t="s">
        <v>79</v>
      </c>
    </row>
    <row r="134" spans="1:5" x14ac:dyDescent="0.2">
      <c r="A134" s="25">
        <v>6</v>
      </c>
      <c r="B134" s="28">
        <v>60219000006</v>
      </c>
      <c r="C134" s="31" t="s">
        <v>222</v>
      </c>
      <c r="D134" s="25">
        <v>133</v>
      </c>
      <c r="E134" s="27" t="s">
        <v>79</v>
      </c>
    </row>
    <row r="135" spans="1:5" x14ac:dyDescent="0.2">
      <c r="A135" s="25">
        <v>7</v>
      </c>
      <c r="B135" s="28">
        <v>60219000007</v>
      </c>
      <c r="C135" s="31" t="s">
        <v>223</v>
      </c>
      <c r="D135" s="25">
        <v>134</v>
      </c>
      <c r="E135" s="27" t="s">
        <v>79</v>
      </c>
    </row>
    <row r="136" spans="1:5" x14ac:dyDescent="0.2">
      <c r="A136" s="25">
        <v>8</v>
      </c>
      <c r="B136" s="28">
        <v>60219000008</v>
      </c>
      <c r="C136" s="31" t="s">
        <v>119</v>
      </c>
      <c r="D136" s="25">
        <v>135</v>
      </c>
      <c r="E136" s="27" t="s">
        <v>79</v>
      </c>
    </row>
    <row r="137" spans="1:5" x14ac:dyDescent="0.2">
      <c r="A137" s="25">
        <v>9</v>
      </c>
      <c r="B137" s="28">
        <v>60219000009</v>
      </c>
      <c r="C137" s="31" t="s">
        <v>224</v>
      </c>
      <c r="D137" s="25">
        <v>136</v>
      </c>
      <c r="E137" s="27" t="s">
        <v>79</v>
      </c>
    </row>
    <row r="138" spans="1:5" x14ac:dyDescent="0.2">
      <c r="A138" s="25">
        <v>10</v>
      </c>
      <c r="B138" s="28">
        <v>60219000010</v>
      </c>
      <c r="C138" s="31" t="s">
        <v>225</v>
      </c>
      <c r="D138" s="25">
        <v>137</v>
      </c>
      <c r="E138" s="27" t="s">
        <v>79</v>
      </c>
    </row>
    <row r="139" spans="1:5" x14ac:dyDescent="0.2">
      <c r="A139" s="25">
        <v>11</v>
      </c>
      <c r="B139" s="28">
        <v>60219000011</v>
      </c>
      <c r="C139" s="31" t="s">
        <v>226</v>
      </c>
      <c r="D139" s="25">
        <v>138</v>
      </c>
      <c r="E139" s="27" t="s">
        <v>79</v>
      </c>
    </row>
    <row r="140" spans="1:5" x14ac:dyDescent="0.2">
      <c r="B140" s="28">
        <v>60222000000</v>
      </c>
      <c r="C140" s="30" t="s">
        <v>227</v>
      </c>
      <c r="D140" s="25">
        <v>139</v>
      </c>
      <c r="E140" s="27" t="s">
        <v>77</v>
      </c>
    </row>
    <row r="141" spans="1:5" x14ac:dyDescent="0.2">
      <c r="A141" s="25">
        <v>1</v>
      </c>
      <c r="B141" s="28">
        <v>60222000001</v>
      </c>
      <c r="C141" s="31" t="s">
        <v>228</v>
      </c>
      <c r="D141" s="25">
        <v>140</v>
      </c>
      <c r="E141" s="27" t="s">
        <v>79</v>
      </c>
    </row>
    <row r="142" spans="1:5" x14ac:dyDescent="0.2">
      <c r="A142" s="25">
        <v>2</v>
      </c>
      <c r="B142" s="28">
        <v>60222000002</v>
      </c>
      <c r="C142" s="31" t="s">
        <v>99</v>
      </c>
      <c r="D142" s="25">
        <v>141</v>
      </c>
      <c r="E142" s="27" t="s">
        <v>79</v>
      </c>
    </row>
    <row r="143" spans="1:5" x14ac:dyDescent="0.2">
      <c r="A143" s="25">
        <v>3</v>
      </c>
      <c r="B143" s="28">
        <v>60222000003</v>
      </c>
      <c r="C143" s="31" t="s">
        <v>229</v>
      </c>
      <c r="D143" s="25">
        <v>142</v>
      </c>
      <c r="E143" s="27" t="s">
        <v>79</v>
      </c>
    </row>
    <row r="144" spans="1:5" x14ac:dyDescent="0.2">
      <c r="A144" s="25">
        <v>4</v>
      </c>
      <c r="B144" s="28">
        <v>60222000004</v>
      </c>
      <c r="C144" s="31" t="s">
        <v>222</v>
      </c>
      <c r="D144" s="25">
        <v>143</v>
      </c>
      <c r="E144" s="27" t="s">
        <v>79</v>
      </c>
    </row>
    <row r="145" spans="1:5" x14ac:dyDescent="0.2">
      <c r="A145" s="25">
        <v>5</v>
      </c>
      <c r="B145" s="28">
        <v>60222000005</v>
      </c>
      <c r="C145" s="31" t="s">
        <v>230</v>
      </c>
      <c r="D145" s="25">
        <v>144</v>
      </c>
      <c r="E145" s="27" t="s">
        <v>79</v>
      </c>
    </row>
    <row r="146" spans="1:5" x14ac:dyDescent="0.2">
      <c r="A146" s="25">
        <v>6</v>
      </c>
      <c r="B146" s="28">
        <v>60222000006</v>
      </c>
      <c r="C146" s="31" t="s">
        <v>231</v>
      </c>
      <c r="D146" s="25">
        <v>145</v>
      </c>
      <c r="E146" s="27" t="s">
        <v>79</v>
      </c>
    </row>
    <row r="147" spans="1:5" x14ac:dyDescent="0.2">
      <c r="A147" s="25">
        <v>7</v>
      </c>
      <c r="B147" s="28">
        <v>60222000007</v>
      </c>
      <c r="C147" s="31" t="s">
        <v>232</v>
      </c>
      <c r="D147" s="25">
        <v>146</v>
      </c>
      <c r="E147" s="27" t="s">
        <v>79</v>
      </c>
    </row>
    <row r="148" spans="1:5" x14ac:dyDescent="0.2">
      <c r="A148" s="25">
        <v>8</v>
      </c>
      <c r="B148" s="28">
        <v>60222000008</v>
      </c>
      <c r="C148" s="31" t="s">
        <v>233</v>
      </c>
      <c r="D148" s="25">
        <v>147</v>
      </c>
      <c r="E148" s="27" t="s">
        <v>79</v>
      </c>
    </row>
    <row r="149" spans="1:5" x14ac:dyDescent="0.2">
      <c r="B149" s="28">
        <v>60223000000</v>
      </c>
      <c r="C149" s="30" t="s">
        <v>234</v>
      </c>
      <c r="D149" s="25">
        <v>148</v>
      </c>
      <c r="E149" s="27" t="s">
        <v>77</v>
      </c>
    </row>
    <row r="150" spans="1:5" x14ac:dyDescent="0.2">
      <c r="A150" s="25">
        <v>1</v>
      </c>
      <c r="B150" s="28">
        <v>60223000001</v>
      </c>
      <c r="C150" s="31" t="s">
        <v>235</v>
      </c>
      <c r="D150" s="25">
        <v>149</v>
      </c>
      <c r="E150" s="27" t="s">
        <v>79</v>
      </c>
    </row>
    <row r="151" spans="1:5" x14ac:dyDescent="0.2">
      <c r="A151" s="25">
        <v>2</v>
      </c>
      <c r="B151" s="28">
        <v>60223000002</v>
      </c>
      <c r="C151" s="31" t="s">
        <v>86</v>
      </c>
      <c r="D151" s="25">
        <v>150</v>
      </c>
      <c r="E151" s="27" t="s">
        <v>79</v>
      </c>
    </row>
    <row r="152" spans="1:5" x14ac:dyDescent="0.2">
      <c r="A152" s="25">
        <v>3</v>
      </c>
      <c r="B152" s="28">
        <v>60223000003</v>
      </c>
      <c r="C152" s="31" t="s">
        <v>236</v>
      </c>
      <c r="D152" s="25">
        <v>151</v>
      </c>
      <c r="E152" s="27" t="s">
        <v>79</v>
      </c>
    </row>
    <row r="153" spans="1:5" x14ac:dyDescent="0.2">
      <c r="A153" s="25">
        <v>4</v>
      </c>
      <c r="B153" s="28">
        <v>60223000004</v>
      </c>
      <c r="C153" s="31" t="s">
        <v>237</v>
      </c>
      <c r="D153" s="25">
        <v>152</v>
      </c>
      <c r="E153" s="27" t="s">
        <v>78</v>
      </c>
    </row>
    <row r="154" spans="1:5" x14ac:dyDescent="0.2">
      <c r="A154" s="25">
        <v>5</v>
      </c>
      <c r="B154" s="28">
        <v>60223000005</v>
      </c>
      <c r="C154" s="31" t="s">
        <v>238</v>
      </c>
      <c r="D154" s="25">
        <v>153</v>
      </c>
      <c r="E154" s="27" t="s">
        <v>79</v>
      </c>
    </row>
    <row r="155" spans="1:5" x14ac:dyDescent="0.2">
      <c r="A155" s="25">
        <v>6</v>
      </c>
      <c r="B155" s="28">
        <v>60223000006</v>
      </c>
      <c r="C155" s="31" t="s">
        <v>239</v>
      </c>
      <c r="D155" s="25">
        <v>154</v>
      </c>
      <c r="E155" s="27" t="s">
        <v>79</v>
      </c>
    </row>
    <row r="156" spans="1:5" x14ac:dyDescent="0.2">
      <c r="A156" s="25">
        <v>7</v>
      </c>
      <c r="B156" s="28">
        <v>60223000007</v>
      </c>
      <c r="C156" s="31" t="s">
        <v>240</v>
      </c>
      <c r="D156" s="25">
        <v>155</v>
      </c>
      <c r="E156" s="27" t="s">
        <v>79</v>
      </c>
    </row>
    <row r="157" spans="1:5" x14ac:dyDescent="0.2">
      <c r="A157" s="25">
        <v>8</v>
      </c>
      <c r="B157" s="28">
        <v>60223000008</v>
      </c>
      <c r="C157" s="31" t="s">
        <v>241</v>
      </c>
      <c r="D157" s="25">
        <v>156</v>
      </c>
      <c r="E157" s="27" t="s">
        <v>79</v>
      </c>
    </row>
    <row r="158" spans="1:5" x14ac:dyDescent="0.2">
      <c r="A158" s="25">
        <v>9</v>
      </c>
      <c r="B158" s="28">
        <v>60223000009</v>
      </c>
      <c r="C158" s="31" t="s">
        <v>242</v>
      </c>
      <c r="D158" s="25">
        <v>157</v>
      </c>
      <c r="E158" s="27" t="s">
        <v>79</v>
      </c>
    </row>
    <row r="159" spans="1:5" x14ac:dyDescent="0.2">
      <c r="A159" s="25">
        <v>10</v>
      </c>
      <c r="B159" s="28">
        <v>60223000010</v>
      </c>
      <c r="C159" s="31" t="s">
        <v>243</v>
      </c>
      <c r="D159" s="25">
        <v>158</v>
      </c>
      <c r="E159" s="27" t="s">
        <v>79</v>
      </c>
    </row>
    <row r="160" spans="1:5" x14ac:dyDescent="0.2">
      <c r="A160" s="25">
        <v>11</v>
      </c>
      <c r="B160" s="28">
        <v>60223000011</v>
      </c>
      <c r="C160" s="31" t="s">
        <v>244</v>
      </c>
      <c r="D160" s="25">
        <v>159</v>
      </c>
      <c r="E160" s="27" t="s">
        <v>79</v>
      </c>
    </row>
    <row r="161" spans="1:5" x14ac:dyDescent="0.2">
      <c r="A161" s="25">
        <v>12</v>
      </c>
      <c r="B161" s="28">
        <v>60223000012</v>
      </c>
      <c r="C161" s="31" t="s">
        <v>245</v>
      </c>
      <c r="D161" s="25">
        <v>160</v>
      </c>
      <c r="E161" s="27" t="s">
        <v>79</v>
      </c>
    </row>
    <row r="162" spans="1:5" x14ac:dyDescent="0.2">
      <c r="B162" s="28">
        <v>60224000000</v>
      </c>
      <c r="C162" s="30" t="s">
        <v>246</v>
      </c>
      <c r="D162" s="25">
        <v>161</v>
      </c>
      <c r="E162" s="27" t="s">
        <v>77</v>
      </c>
    </row>
    <row r="163" spans="1:5" x14ac:dyDescent="0.2">
      <c r="A163" s="25">
        <v>1</v>
      </c>
      <c r="B163" s="28">
        <v>60224000001</v>
      </c>
      <c r="C163" s="31" t="s">
        <v>247</v>
      </c>
      <c r="D163" s="25">
        <v>162</v>
      </c>
      <c r="E163" s="27" t="s">
        <v>79</v>
      </c>
    </row>
    <row r="164" spans="1:5" x14ac:dyDescent="0.2">
      <c r="A164" s="25">
        <v>2</v>
      </c>
      <c r="B164" s="28">
        <v>60224000002</v>
      </c>
      <c r="C164" s="31" t="s">
        <v>248</v>
      </c>
      <c r="D164" s="25">
        <v>163</v>
      </c>
      <c r="E164" s="27" t="s">
        <v>79</v>
      </c>
    </row>
    <row r="165" spans="1:5" x14ac:dyDescent="0.2">
      <c r="A165" s="25">
        <v>3</v>
      </c>
      <c r="B165" s="28">
        <v>60224000003</v>
      </c>
      <c r="C165" s="31" t="s">
        <v>249</v>
      </c>
      <c r="D165" s="25">
        <v>164</v>
      </c>
      <c r="E165" s="27" t="s">
        <v>79</v>
      </c>
    </row>
    <row r="166" spans="1:5" x14ac:dyDescent="0.2">
      <c r="A166" s="25">
        <v>4</v>
      </c>
      <c r="B166" s="28">
        <v>60224000004</v>
      </c>
      <c r="C166" s="31" t="s">
        <v>250</v>
      </c>
      <c r="D166" s="25">
        <v>165</v>
      </c>
      <c r="E166" s="27" t="s">
        <v>79</v>
      </c>
    </row>
    <row r="167" spans="1:5" x14ac:dyDescent="0.2">
      <c r="A167" s="25">
        <v>5</v>
      </c>
      <c r="B167" s="28">
        <v>60224000005</v>
      </c>
      <c r="C167" s="31" t="s">
        <v>251</v>
      </c>
      <c r="D167" s="25">
        <v>166</v>
      </c>
      <c r="E167" s="27" t="s">
        <v>79</v>
      </c>
    </row>
    <row r="168" spans="1:5" x14ac:dyDescent="0.2">
      <c r="A168" s="25">
        <v>6</v>
      </c>
      <c r="B168" s="28">
        <v>60224000006</v>
      </c>
      <c r="C168" s="31" t="s">
        <v>252</v>
      </c>
      <c r="D168" s="25">
        <v>167</v>
      </c>
      <c r="E168" s="27" t="s">
        <v>79</v>
      </c>
    </row>
    <row r="169" spans="1:5" x14ac:dyDescent="0.2">
      <c r="A169" s="25">
        <v>7</v>
      </c>
      <c r="B169" s="28">
        <v>60224000007</v>
      </c>
      <c r="C169" s="31" t="s">
        <v>253</v>
      </c>
      <c r="D169" s="25">
        <v>168</v>
      </c>
      <c r="E169" s="27" t="s">
        <v>79</v>
      </c>
    </row>
    <row r="170" spans="1:5" x14ac:dyDescent="0.2">
      <c r="A170" s="25">
        <v>8</v>
      </c>
      <c r="B170" s="28">
        <v>60224000008</v>
      </c>
      <c r="C170" s="31" t="s">
        <v>254</v>
      </c>
      <c r="D170" s="25">
        <v>169</v>
      </c>
      <c r="E170" s="27" t="s">
        <v>79</v>
      </c>
    </row>
    <row r="171" spans="1:5" x14ac:dyDescent="0.2">
      <c r="A171" s="25">
        <v>9</v>
      </c>
      <c r="B171" s="28">
        <v>60224000009</v>
      </c>
      <c r="C171" s="31" t="s">
        <v>255</v>
      </c>
      <c r="D171" s="25">
        <v>170</v>
      </c>
      <c r="E171" s="27" t="s">
        <v>79</v>
      </c>
    </row>
    <row r="172" spans="1:5" x14ac:dyDescent="0.2">
      <c r="A172" s="25">
        <v>10</v>
      </c>
      <c r="B172" s="28">
        <v>60224000010</v>
      </c>
      <c r="C172" s="31" t="s">
        <v>256</v>
      </c>
      <c r="D172" s="25">
        <v>171</v>
      </c>
      <c r="E172" s="27" t="s">
        <v>79</v>
      </c>
    </row>
    <row r="173" spans="1:5" x14ac:dyDescent="0.2">
      <c r="B173" s="28">
        <v>60225000000</v>
      </c>
      <c r="C173" s="30" t="s">
        <v>257</v>
      </c>
      <c r="D173" s="25">
        <v>172</v>
      </c>
      <c r="E173" s="27" t="s">
        <v>77</v>
      </c>
    </row>
    <row r="174" spans="1:5" x14ac:dyDescent="0.2">
      <c r="A174" s="25">
        <v>1</v>
      </c>
      <c r="B174" s="28">
        <v>60225000001</v>
      </c>
      <c r="C174" s="31" t="s">
        <v>258</v>
      </c>
      <c r="D174" s="25">
        <v>173</v>
      </c>
      <c r="E174" s="27" t="s">
        <v>79</v>
      </c>
    </row>
    <row r="175" spans="1:5" x14ac:dyDescent="0.2">
      <c r="A175" s="25">
        <v>2</v>
      </c>
      <c r="B175" s="28">
        <v>60225000002</v>
      </c>
      <c r="C175" s="31" t="s">
        <v>259</v>
      </c>
      <c r="D175" s="25">
        <v>174</v>
      </c>
      <c r="E175" s="27" t="s">
        <v>79</v>
      </c>
    </row>
    <row r="176" spans="1:5" x14ac:dyDescent="0.2">
      <c r="A176" s="25">
        <v>3</v>
      </c>
      <c r="B176" s="28">
        <v>60225000003</v>
      </c>
      <c r="C176" s="31" t="s">
        <v>260</v>
      </c>
      <c r="D176" s="25">
        <v>175</v>
      </c>
      <c r="E176" s="27" t="s">
        <v>79</v>
      </c>
    </row>
    <row r="177" spans="1:5" x14ac:dyDescent="0.2">
      <c r="A177" s="25">
        <v>4</v>
      </c>
      <c r="B177" s="28">
        <v>60225000004</v>
      </c>
      <c r="C177" s="31" t="s">
        <v>261</v>
      </c>
      <c r="D177" s="25">
        <v>176</v>
      </c>
      <c r="E177" s="27" t="s">
        <v>78</v>
      </c>
    </row>
    <row r="178" spans="1:5" x14ac:dyDescent="0.2">
      <c r="A178" s="25">
        <v>5</v>
      </c>
      <c r="B178" s="28">
        <v>60225000005</v>
      </c>
      <c r="C178" s="31" t="s">
        <v>262</v>
      </c>
      <c r="D178" s="25">
        <v>177</v>
      </c>
      <c r="E178" s="27" t="s">
        <v>79</v>
      </c>
    </row>
    <row r="179" spans="1:5" x14ac:dyDescent="0.2">
      <c r="A179" s="25">
        <v>6</v>
      </c>
      <c r="B179" s="28">
        <v>60225000006</v>
      </c>
      <c r="C179" s="31" t="s">
        <v>263</v>
      </c>
      <c r="D179" s="25">
        <v>178</v>
      </c>
      <c r="E179" s="27" t="s">
        <v>79</v>
      </c>
    </row>
    <row r="180" spans="1:5" x14ac:dyDescent="0.2">
      <c r="A180" s="25">
        <v>7</v>
      </c>
      <c r="B180" s="28">
        <v>60225000007</v>
      </c>
      <c r="C180" s="31" t="s">
        <v>264</v>
      </c>
      <c r="D180" s="25">
        <v>179</v>
      </c>
      <c r="E180" s="27" t="s">
        <v>79</v>
      </c>
    </row>
    <row r="181" spans="1:5" x14ac:dyDescent="0.2">
      <c r="B181" s="28">
        <v>60226000000</v>
      </c>
      <c r="C181" s="30" t="s">
        <v>265</v>
      </c>
      <c r="D181" s="25">
        <v>180</v>
      </c>
      <c r="E181" s="27" t="s">
        <v>77</v>
      </c>
    </row>
    <row r="182" spans="1:5" x14ac:dyDescent="0.2">
      <c r="A182" s="25">
        <v>1</v>
      </c>
      <c r="B182" s="28">
        <v>60226000001</v>
      </c>
      <c r="C182" s="31" t="s">
        <v>266</v>
      </c>
      <c r="D182" s="25">
        <v>181</v>
      </c>
      <c r="E182" s="27" t="s">
        <v>79</v>
      </c>
    </row>
    <row r="183" spans="1:5" x14ac:dyDescent="0.2">
      <c r="A183" s="25">
        <v>2</v>
      </c>
      <c r="B183" s="28">
        <v>60226000002</v>
      </c>
      <c r="C183" s="31" t="s">
        <v>267</v>
      </c>
      <c r="D183" s="25">
        <v>182</v>
      </c>
      <c r="E183" s="27" t="s">
        <v>79</v>
      </c>
    </row>
    <row r="184" spans="1:5" x14ac:dyDescent="0.2">
      <c r="A184" s="25">
        <v>3</v>
      </c>
      <c r="B184" s="28">
        <v>60226000003</v>
      </c>
      <c r="C184" s="31" t="s">
        <v>268</v>
      </c>
      <c r="D184" s="25">
        <v>183</v>
      </c>
      <c r="E184" s="27" t="s">
        <v>78</v>
      </c>
    </row>
    <row r="185" spans="1:5" x14ac:dyDescent="0.2">
      <c r="A185" s="25">
        <v>4</v>
      </c>
      <c r="B185" s="28">
        <v>60226000004</v>
      </c>
      <c r="C185" s="31" t="s">
        <v>270</v>
      </c>
      <c r="D185" s="25">
        <f>D184+1</f>
        <v>184</v>
      </c>
      <c r="E185" s="27" t="s">
        <v>79</v>
      </c>
    </row>
    <row r="186" spans="1:5" x14ac:dyDescent="0.2">
      <c r="A186" s="25">
        <v>5</v>
      </c>
      <c r="B186" s="28">
        <v>60226000005</v>
      </c>
      <c r="C186" s="31" t="s">
        <v>271</v>
      </c>
      <c r="D186" s="25">
        <f t="shared" ref="D186:D196" si="0">D185+1</f>
        <v>185</v>
      </c>
      <c r="E186" s="27" t="s">
        <v>79</v>
      </c>
    </row>
    <row r="187" spans="1:5" x14ac:dyDescent="0.2">
      <c r="A187" s="25">
        <v>6</v>
      </c>
      <c r="B187" s="28">
        <v>60226000006</v>
      </c>
      <c r="C187" s="31" t="s">
        <v>199</v>
      </c>
      <c r="D187" s="25">
        <f t="shared" si="0"/>
        <v>186</v>
      </c>
      <c r="E187" s="27" t="s">
        <v>79</v>
      </c>
    </row>
    <row r="188" spans="1:5" x14ac:dyDescent="0.2">
      <c r="A188" s="25">
        <v>7</v>
      </c>
      <c r="B188" s="28">
        <v>60226000007</v>
      </c>
      <c r="C188" s="31" t="s">
        <v>272</v>
      </c>
      <c r="D188" s="25">
        <f t="shared" si="0"/>
        <v>187</v>
      </c>
      <c r="E188" s="27" t="s">
        <v>79</v>
      </c>
    </row>
    <row r="189" spans="1:5" x14ac:dyDescent="0.2">
      <c r="A189" s="25">
        <v>8</v>
      </c>
      <c r="B189" s="28">
        <v>60226000008</v>
      </c>
      <c r="C189" s="31" t="s">
        <v>183</v>
      </c>
      <c r="D189" s="25">
        <f t="shared" si="0"/>
        <v>188</v>
      </c>
      <c r="E189" s="27" t="s">
        <v>79</v>
      </c>
    </row>
    <row r="190" spans="1:5" x14ac:dyDescent="0.2">
      <c r="A190" s="25">
        <v>9</v>
      </c>
      <c r="B190" s="28">
        <v>60226000009</v>
      </c>
      <c r="C190" s="31" t="s">
        <v>269</v>
      </c>
      <c r="D190" s="25">
        <f t="shared" si="0"/>
        <v>189</v>
      </c>
      <c r="E190" s="27" t="s">
        <v>78</v>
      </c>
    </row>
    <row r="191" spans="1:5" x14ac:dyDescent="0.2">
      <c r="A191" s="25">
        <v>10</v>
      </c>
      <c r="B191" s="28">
        <v>60226000010</v>
      </c>
      <c r="C191" s="31" t="s">
        <v>273</v>
      </c>
      <c r="D191" s="25">
        <f t="shared" si="0"/>
        <v>190</v>
      </c>
      <c r="E191" s="27" t="s">
        <v>79</v>
      </c>
    </row>
    <row r="192" spans="1:5" x14ac:dyDescent="0.2">
      <c r="A192" s="25">
        <v>11</v>
      </c>
      <c r="B192" s="28">
        <v>60226000011</v>
      </c>
      <c r="C192" s="31" t="s">
        <v>274</v>
      </c>
      <c r="D192" s="25">
        <f t="shared" si="0"/>
        <v>191</v>
      </c>
      <c r="E192" s="27" t="s">
        <v>79</v>
      </c>
    </row>
    <row r="193" spans="1:5" x14ac:dyDescent="0.2">
      <c r="A193" s="25">
        <v>12</v>
      </c>
      <c r="B193" s="28">
        <v>60226000012</v>
      </c>
      <c r="C193" s="31" t="s">
        <v>29</v>
      </c>
      <c r="D193" s="25">
        <f t="shared" si="0"/>
        <v>192</v>
      </c>
      <c r="E193" s="27" t="s">
        <v>79</v>
      </c>
    </row>
    <row r="194" spans="1:5" x14ac:dyDescent="0.2">
      <c r="A194" s="25">
        <v>13</v>
      </c>
      <c r="B194" s="28">
        <v>60226000013</v>
      </c>
      <c r="C194" s="31" t="s">
        <v>275</v>
      </c>
      <c r="D194" s="25">
        <f t="shared" si="0"/>
        <v>193</v>
      </c>
      <c r="E194" s="27" t="s">
        <v>79</v>
      </c>
    </row>
    <row r="195" spans="1:5" x14ac:dyDescent="0.2">
      <c r="A195" s="25">
        <v>14</v>
      </c>
      <c r="B195" s="28">
        <v>60226000014</v>
      </c>
      <c r="C195" s="31" t="s">
        <v>276</v>
      </c>
      <c r="D195" s="25">
        <f t="shared" si="0"/>
        <v>194</v>
      </c>
      <c r="E195" s="27" t="s">
        <v>78</v>
      </c>
    </row>
    <row r="196" spans="1:5" x14ac:dyDescent="0.2">
      <c r="A196" s="25">
        <v>15</v>
      </c>
      <c r="B196" s="28">
        <v>60226000015</v>
      </c>
      <c r="C196" s="31" t="s">
        <v>277</v>
      </c>
      <c r="D196" s="25">
        <f t="shared" si="0"/>
        <v>195</v>
      </c>
      <c r="E196" s="27" t="s">
        <v>79</v>
      </c>
    </row>
    <row r="197" spans="1:5" x14ac:dyDescent="0.2">
      <c r="B197" s="28">
        <v>60227000000</v>
      </c>
      <c r="C197" s="30" t="s">
        <v>278</v>
      </c>
      <c r="D197" s="25">
        <v>196</v>
      </c>
      <c r="E197" s="27" t="s">
        <v>77</v>
      </c>
    </row>
    <row r="198" spans="1:5" x14ac:dyDescent="0.2">
      <c r="A198" s="25">
        <v>1</v>
      </c>
      <c r="B198" s="28">
        <v>60227000001</v>
      </c>
      <c r="C198" s="31" t="s">
        <v>279</v>
      </c>
      <c r="D198" s="25">
        <v>197</v>
      </c>
      <c r="E198" s="27" t="s">
        <v>79</v>
      </c>
    </row>
    <row r="199" spans="1:5" x14ac:dyDescent="0.2">
      <c r="A199" s="25">
        <v>2</v>
      </c>
      <c r="B199" s="28">
        <v>60227000002</v>
      </c>
      <c r="C199" s="31" t="s">
        <v>280</v>
      </c>
      <c r="D199" s="25">
        <v>198</v>
      </c>
      <c r="E199" s="27" t="s">
        <v>79</v>
      </c>
    </row>
    <row r="200" spans="1:5" x14ac:dyDescent="0.2">
      <c r="A200" s="25">
        <v>3</v>
      </c>
      <c r="B200" s="28">
        <v>60227000003</v>
      </c>
      <c r="C200" s="31" t="s">
        <v>281</v>
      </c>
      <c r="D200" s="25">
        <v>199</v>
      </c>
      <c r="E200" s="27" t="s">
        <v>79</v>
      </c>
    </row>
    <row r="201" spans="1:5" x14ac:dyDescent="0.2">
      <c r="B201" s="28">
        <v>60230000000</v>
      </c>
      <c r="C201" s="30" t="s">
        <v>282</v>
      </c>
      <c r="D201" s="25">
        <v>200</v>
      </c>
      <c r="E201" s="27" t="s">
        <v>77</v>
      </c>
    </row>
    <row r="202" spans="1:5" x14ac:dyDescent="0.2">
      <c r="A202" s="25">
        <v>1</v>
      </c>
      <c r="B202" s="28">
        <v>60230000001</v>
      </c>
      <c r="C202" s="31" t="s">
        <v>283</v>
      </c>
      <c r="D202" s="25">
        <v>201</v>
      </c>
      <c r="E202" s="27" t="s">
        <v>79</v>
      </c>
    </row>
    <row r="203" spans="1:5" x14ac:dyDescent="0.2">
      <c r="A203" s="25">
        <v>2</v>
      </c>
      <c r="B203" s="28">
        <v>60230000002</v>
      </c>
      <c r="C203" s="31" t="s">
        <v>284</v>
      </c>
      <c r="D203" s="25">
        <v>202</v>
      </c>
      <c r="E203" s="27" t="s">
        <v>79</v>
      </c>
    </row>
    <row r="204" spans="1:5" x14ac:dyDescent="0.2">
      <c r="A204" s="25">
        <v>3</v>
      </c>
      <c r="B204" s="28">
        <v>60230000003</v>
      </c>
      <c r="C204" s="31" t="s">
        <v>285</v>
      </c>
      <c r="D204" s="25">
        <v>203</v>
      </c>
      <c r="E204" s="27" t="s">
        <v>79</v>
      </c>
    </row>
    <row r="205" spans="1:5" x14ac:dyDescent="0.2">
      <c r="A205" s="25">
        <v>4</v>
      </c>
      <c r="B205" s="28">
        <v>60230000004</v>
      </c>
      <c r="C205" s="31" t="s">
        <v>286</v>
      </c>
      <c r="D205" s="25">
        <v>204</v>
      </c>
      <c r="E205" s="27" t="s">
        <v>79</v>
      </c>
    </row>
    <row r="206" spans="1:5" x14ac:dyDescent="0.2">
      <c r="A206" s="25">
        <v>5</v>
      </c>
      <c r="B206" s="28">
        <v>60230000005</v>
      </c>
      <c r="C206" s="31" t="s">
        <v>287</v>
      </c>
      <c r="D206" s="25">
        <v>205</v>
      </c>
      <c r="E206" s="27" t="s">
        <v>79</v>
      </c>
    </row>
    <row r="207" spans="1:5" x14ac:dyDescent="0.2">
      <c r="A207" s="25">
        <v>6</v>
      </c>
      <c r="B207" s="28">
        <v>60230000006</v>
      </c>
      <c r="C207" s="31" t="s">
        <v>288</v>
      </c>
      <c r="D207" s="25">
        <v>206</v>
      </c>
      <c r="E207" s="27" t="s">
        <v>79</v>
      </c>
    </row>
    <row r="208" spans="1:5" x14ac:dyDescent="0.2">
      <c r="A208" s="25">
        <v>7</v>
      </c>
      <c r="B208" s="28">
        <v>60230000007</v>
      </c>
      <c r="C208" s="31" t="s">
        <v>289</v>
      </c>
      <c r="D208" s="25">
        <v>207</v>
      </c>
      <c r="E208" s="27" t="s">
        <v>79</v>
      </c>
    </row>
    <row r="209" spans="1:5" x14ac:dyDescent="0.2">
      <c r="A209" s="25">
        <v>8</v>
      </c>
      <c r="B209" s="28">
        <v>60230000008</v>
      </c>
      <c r="C209" s="31" t="s">
        <v>290</v>
      </c>
      <c r="D209" s="25">
        <v>208</v>
      </c>
      <c r="E209" s="27" t="s">
        <v>79</v>
      </c>
    </row>
    <row r="210" spans="1:5" x14ac:dyDescent="0.2">
      <c r="A210" s="25">
        <v>9</v>
      </c>
      <c r="B210" s="28">
        <v>60230000009</v>
      </c>
      <c r="C210" s="31" t="s">
        <v>291</v>
      </c>
      <c r="D210" s="25">
        <v>209</v>
      </c>
      <c r="E210" s="27" t="s">
        <v>79</v>
      </c>
    </row>
    <row r="211" spans="1:5" x14ac:dyDescent="0.2">
      <c r="B211" s="28">
        <v>60231000000</v>
      </c>
      <c r="C211" s="30" t="s">
        <v>292</v>
      </c>
      <c r="D211" s="25">
        <v>210</v>
      </c>
      <c r="E211" s="27" t="s">
        <v>77</v>
      </c>
    </row>
    <row r="212" spans="1:5" x14ac:dyDescent="0.2">
      <c r="A212" s="25">
        <v>1</v>
      </c>
      <c r="B212" s="28">
        <v>60231000001</v>
      </c>
      <c r="C212" s="31" t="s">
        <v>293</v>
      </c>
      <c r="D212" s="25">
        <v>211</v>
      </c>
      <c r="E212" s="27" t="s">
        <v>79</v>
      </c>
    </row>
    <row r="213" spans="1:5" x14ac:dyDescent="0.2">
      <c r="A213" s="25">
        <v>2</v>
      </c>
      <c r="B213" s="28">
        <v>60231000002</v>
      </c>
      <c r="C213" s="31" t="s">
        <v>294</v>
      </c>
      <c r="D213" s="25">
        <v>212</v>
      </c>
      <c r="E213" s="27" t="s">
        <v>79</v>
      </c>
    </row>
    <row r="214" spans="1:5" x14ac:dyDescent="0.2">
      <c r="A214" s="25">
        <v>3</v>
      </c>
      <c r="B214" s="28">
        <v>60231000003</v>
      </c>
      <c r="C214" s="31" t="s">
        <v>295</v>
      </c>
      <c r="D214" s="25">
        <v>213</v>
      </c>
      <c r="E214" s="27" t="s">
        <v>79</v>
      </c>
    </row>
    <row r="215" spans="1:5" x14ac:dyDescent="0.2">
      <c r="A215" s="25">
        <v>4</v>
      </c>
      <c r="B215" s="28">
        <v>60231000004</v>
      </c>
      <c r="C215" s="31" t="s">
        <v>296</v>
      </c>
      <c r="D215" s="25">
        <v>214</v>
      </c>
      <c r="E215" s="27" t="s">
        <v>79</v>
      </c>
    </row>
    <row r="216" spans="1:5" x14ac:dyDescent="0.2">
      <c r="A216" s="25">
        <v>5</v>
      </c>
      <c r="B216" s="28">
        <v>60231000005</v>
      </c>
      <c r="C216" s="31" t="s">
        <v>297</v>
      </c>
      <c r="D216" s="25">
        <v>215</v>
      </c>
      <c r="E216" s="27" t="s">
        <v>79</v>
      </c>
    </row>
    <row r="217" spans="1:5" x14ac:dyDescent="0.2">
      <c r="A217" s="25">
        <v>6</v>
      </c>
      <c r="B217" s="28">
        <v>60231000006</v>
      </c>
      <c r="C217" s="31" t="s">
        <v>298</v>
      </c>
      <c r="D217" s="25">
        <v>216</v>
      </c>
      <c r="E217" s="27" t="s">
        <v>79</v>
      </c>
    </row>
    <row r="218" spans="1:5" x14ac:dyDescent="0.2">
      <c r="A218" s="25">
        <v>7</v>
      </c>
      <c r="B218" s="28">
        <v>60231000007</v>
      </c>
      <c r="C218" s="31" t="s">
        <v>304</v>
      </c>
      <c r="D218" s="25">
        <v>217</v>
      </c>
      <c r="E218" s="27" t="s">
        <v>79</v>
      </c>
    </row>
    <row r="219" spans="1:5" x14ac:dyDescent="0.2">
      <c r="A219" s="25">
        <v>8</v>
      </c>
      <c r="B219" s="28">
        <v>60231000008</v>
      </c>
      <c r="C219" s="31" t="s">
        <v>305</v>
      </c>
      <c r="D219" s="25">
        <v>218</v>
      </c>
      <c r="E219" s="27" t="s">
        <v>79</v>
      </c>
    </row>
    <row r="220" spans="1:5" x14ac:dyDescent="0.2">
      <c r="B220" s="28">
        <v>60232000000</v>
      </c>
      <c r="C220" s="30" t="s">
        <v>306</v>
      </c>
      <c r="D220" s="25">
        <v>219</v>
      </c>
      <c r="E220" s="27" t="s">
        <v>77</v>
      </c>
    </row>
    <row r="221" spans="1:5" x14ac:dyDescent="0.2">
      <c r="A221" s="25">
        <v>1</v>
      </c>
      <c r="B221" s="28">
        <v>60232000001</v>
      </c>
      <c r="C221" s="31" t="s">
        <v>307</v>
      </c>
      <c r="D221" s="25">
        <v>220</v>
      </c>
      <c r="E221" s="27" t="s">
        <v>79</v>
      </c>
    </row>
    <row r="222" spans="1:5" x14ac:dyDescent="0.2">
      <c r="A222" s="25">
        <v>2</v>
      </c>
      <c r="B222" s="28">
        <v>60232000002</v>
      </c>
      <c r="C222" s="31" t="s">
        <v>308</v>
      </c>
      <c r="D222" s="25">
        <v>221</v>
      </c>
      <c r="E222" s="27" t="s">
        <v>79</v>
      </c>
    </row>
    <row r="223" spans="1:5" x14ac:dyDescent="0.2">
      <c r="A223" s="25">
        <v>3</v>
      </c>
      <c r="B223" s="28">
        <v>60232000003</v>
      </c>
      <c r="C223" s="31" t="s">
        <v>309</v>
      </c>
      <c r="D223" s="25">
        <v>222</v>
      </c>
      <c r="E223" s="27" t="s">
        <v>79</v>
      </c>
    </row>
    <row r="224" spans="1:5" x14ac:dyDescent="0.2">
      <c r="A224" s="25">
        <v>4</v>
      </c>
      <c r="B224" s="28">
        <v>60232000004</v>
      </c>
      <c r="C224" s="31" t="s">
        <v>310</v>
      </c>
      <c r="D224" s="25">
        <v>223</v>
      </c>
      <c r="E224" s="27" t="s">
        <v>79</v>
      </c>
    </row>
    <row r="225" spans="1:5" x14ac:dyDescent="0.2">
      <c r="A225" s="25">
        <v>5</v>
      </c>
      <c r="B225" s="28">
        <v>60232000005</v>
      </c>
      <c r="C225" s="31" t="s">
        <v>311</v>
      </c>
      <c r="D225" s="25">
        <v>224</v>
      </c>
      <c r="E225" s="27" t="s">
        <v>79</v>
      </c>
    </row>
    <row r="226" spans="1:5" x14ac:dyDescent="0.2">
      <c r="A226" s="25">
        <v>6</v>
      </c>
      <c r="B226" s="28">
        <v>60232000006</v>
      </c>
      <c r="C226" s="31" t="s">
        <v>312</v>
      </c>
      <c r="D226" s="25">
        <v>225</v>
      </c>
      <c r="E226" s="27" t="s">
        <v>79</v>
      </c>
    </row>
    <row r="227" spans="1:5" x14ac:dyDescent="0.2">
      <c r="A227" s="25">
        <v>7</v>
      </c>
      <c r="B227" s="28">
        <v>60232000007</v>
      </c>
      <c r="C227" s="31" t="s">
        <v>313</v>
      </c>
      <c r="D227" s="25">
        <v>226</v>
      </c>
      <c r="E227" s="27" t="s">
        <v>78</v>
      </c>
    </row>
    <row r="228" spans="1:5" x14ac:dyDescent="0.2">
      <c r="A228" s="25">
        <v>8</v>
      </c>
      <c r="B228" s="28">
        <v>60232000008</v>
      </c>
      <c r="C228" s="31" t="s">
        <v>314</v>
      </c>
      <c r="D228" s="25">
        <v>227</v>
      </c>
      <c r="E228" s="27" t="s">
        <v>79</v>
      </c>
    </row>
    <row r="229" spans="1:5" x14ac:dyDescent="0.2">
      <c r="A229" s="25">
        <v>9</v>
      </c>
      <c r="B229" s="28">
        <v>60232000009</v>
      </c>
      <c r="C229" s="31" t="s">
        <v>253</v>
      </c>
      <c r="D229" s="25">
        <v>228</v>
      </c>
      <c r="E229" s="27" t="s">
        <v>79</v>
      </c>
    </row>
    <row r="230" spans="1:5" x14ac:dyDescent="0.2">
      <c r="A230" s="25">
        <v>10</v>
      </c>
      <c r="B230" s="28">
        <v>60232000010</v>
      </c>
      <c r="C230" s="31" t="s">
        <v>315</v>
      </c>
      <c r="D230" s="25">
        <v>229</v>
      </c>
      <c r="E230" s="27" t="s">
        <v>79</v>
      </c>
    </row>
    <row r="231" spans="1:5" x14ac:dyDescent="0.2">
      <c r="A231" s="25">
        <v>11</v>
      </c>
      <c r="B231" s="28">
        <v>60232000011</v>
      </c>
      <c r="C231" s="31" t="s">
        <v>316</v>
      </c>
      <c r="D231" s="25">
        <v>230</v>
      </c>
      <c r="E231" s="27" t="s">
        <v>79</v>
      </c>
    </row>
    <row r="232" spans="1:5" x14ac:dyDescent="0.2">
      <c r="A232" s="25">
        <v>12</v>
      </c>
      <c r="B232" s="28">
        <v>60232000012</v>
      </c>
      <c r="C232" s="31" t="s">
        <v>317</v>
      </c>
      <c r="D232" s="25">
        <v>231</v>
      </c>
      <c r="E232" s="27" t="s">
        <v>79</v>
      </c>
    </row>
    <row r="233" spans="1:5" x14ac:dyDescent="0.2">
      <c r="A233" s="25">
        <v>13</v>
      </c>
      <c r="B233" s="28">
        <v>60232000013</v>
      </c>
      <c r="C233" s="31" t="s">
        <v>318</v>
      </c>
      <c r="D233" s="25">
        <v>232</v>
      </c>
      <c r="E233" s="27" t="s">
        <v>79</v>
      </c>
    </row>
    <row r="234" spans="1:5" x14ac:dyDescent="0.2">
      <c r="B234" s="28">
        <v>60233000000</v>
      </c>
      <c r="C234" s="30" t="s">
        <v>319</v>
      </c>
      <c r="D234" s="25">
        <v>233</v>
      </c>
      <c r="E234" s="27" t="s">
        <v>77</v>
      </c>
    </row>
    <row r="235" spans="1:5" x14ac:dyDescent="0.2">
      <c r="A235" s="25">
        <v>1</v>
      </c>
      <c r="B235" s="28">
        <v>60233000001</v>
      </c>
      <c r="C235" s="31" t="s">
        <v>320</v>
      </c>
      <c r="D235" s="25">
        <v>234</v>
      </c>
      <c r="E235" s="27" t="s">
        <v>79</v>
      </c>
    </row>
    <row r="236" spans="1:5" x14ac:dyDescent="0.2">
      <c r="A236" s="25">
        <v>2</v>
      </c>
      <c r="B236" s="28">
        <v>60233000002</v>
      </c>
      <c r="C236" s="31" t="s">
        <v>321</v>
      </c>
      <c r="D236" s="25">
        <v>235</v>
      </c>
      <c r="E236" s="27" t="s">
        <v>79</v>
      </c>
    </row>
    <row r="237" spans="1:5" x14ac:dyDescent="0.2">
      <c r="A237" s="25">
        <v>3</v>
      </c>
      <c r="B237" s="28">
        <v>60233000003</v>
      </c>
      <c r="C237" s="31" t="s">
        <v>322</v>
      </c>
      <c r="D237" s="25">
        <v>236</v>
      </c>
      <c r="E237" s="27" t="s">
        <v>79</v>
      </c>
    </row>
    <row r="238" spans="1:5" x14ac:dyDescent="0.2">
      <c r="A238" s="25">
        <v>4</v>
      </c>
      <c r="B238" s="28">
        <v>60233000004</v>
      </c>
      <c r="C238" s="31" t="s">
        <v>323</v>
      </c>
      <c r="D238" s="25">
        <v>237</v>
      </c>
      <c r="E238" s="27" t="s">
        <v>79</v>
      </c>
    </row>
    <row r="239" spans="1:5" x14ac:dyDescent="0.2">
      <c r="A239" s="25">
        <v>5</v>
      </c>
      <c r="B239" s="28">
        <v>60233000005</v>
      </c>
      <c r="C239" s="31" t="s">
        <v>324</v>
      </c>
      <c r="D239" s="25">
        <v>238</v>
      </c>
      <c r="E239" s="27" t="s">
        <v>79</v>
      </c>
    </row>
    <row r="240" spans="1:5" x14ac:dyDescent="0.2">
      <c r="A240" s="25">
        <v>6</v>
      </c>
      <c r="B240" s="28">
        <v>60233000006</v>
      </c>
      <c r="C240" s="31" t="s">
        <v>325</v>
      </c>
      <c r="D240" s="25">
        <v>239</v>
      </c>
      <c r="E240" s="27" t="s">
        <v>79</v>
      </c>
    </row>
    <row r="241" spans="1:5" x14ac:dyDescent="0.2">
      <c r="A241" s="25">
        <v>7</v>
      </c>
      <c r="B241" s="28">
        <v>60233000007</v>
      </c>
      <c r="C241" s="31" t="s">
        <v>326</v>
      </c>
      <c r="D241" s="25">
        <v>240</v>
      </c>
      <c r="E241" s="27" t="s">
        <v>79</v>
      </c>
    </row>
    <row r="242" spans="1:5" x14ac:dyDescent="0.2">
      <c r="B242" s="28">
        <v>60234000000</v>
      </c>
      <c r="C242" s="30" t="s">
        <v>327</v>
      </c>
      <c r="D242" s="25">
        <v>241</v>
      </c>
      <c r="E242" s="27" t="s">
        <v>77</v>
      </c>
    </row>
    <row r="243" spans="1:5" x14ac:dyDescent="0.2">
      <c r="A243" s="25">
        <v>1</v>
      </c>
      <c r="B243" s="28">
        <v>60234000001</v>
      </c>
      <c r="C243" s="31" t="s">
        <v>328</v>
      </c>
      <c r="D243" s="25">
        <v>242</v>
      </c>
      <c r="E243" s="27" t="s">
        <v>79</v>
      </c>
    </row>
    <row r="244" spans="1:5" x14ac:dyDescent="0.2">
      <c r="A244" s="25">
        <v>2</v>
      </c>
      <c r="B244" s="28">
        <v>60234000002</v>
      </c>
      <c r="C244" s="31" t="s">
        <v>329</v>
      </c>
      <c r="D244" s="25">
        <v>243</v>
      </c>
      <c r="E244" s="27" t="s">
        <v>79</v>
      </c>
    </row>
    <row r="245" spans="1:5" x14ac:dyDescent="0.2">
      <c r="A245" s="25">
        <v>3</v>
      </c>
      <c r="B245" s="28">
        <v>60234000003</v>
      </c>
      <c r="C245" s="31" t="s">
        <v>330</v>
      </c>
      <c r="D245" s="25">
        <v>244</v>
      </c>
      <c r="E245" s="27" t="s">
        <v>79</v>
      </c>
    </row>
    <row r="246" spans="1:5" x14ac:dyDescent="0.2">
      <c r="A246" s="25">
        <v>4</v>
      </c>
      <c r="B246" s="28">
        <v>60234000004</v>
      </c>
      <c r="C246" s="31" t="s">
        <v>331</v>
      </c>
      <c r="D246" s="25">
        <v>245</v>
      </c>
      <c r="E246" s="27" t="s">
        <v>79</v>
      </c>
    </row>
    <row r="247" spans="1:5" x14ac:dyDescent="0.2">
      <c r="A247" s="25">
        <v>5</v>
      </c>
      <c r="B247" s="28">
        <v>60234000005</v>
      </c>
      <c r="C247" s="31" t="s">
        <v>332</v>
      </c>
      <c r="D247" s="25">
        <v>246</v>
      </c>
      <c r="E247" s="27" t="s">
        <v>79</v>
      </c>
    </row>
    <row r="248" spans="1:5" x14ac:dyDescent="0.2">
      <c r="A248" s="25">
        <v>6</v>
      </c>
      <c r="B248" s="28">
        <v>60234000006</v>
      </c>
      <c r="C248" s="31" t="s">
        <v>333</v>
      </c>
      <c r="D248" s="25">
        <v>247</v>
      </c>
      <c r="E248" s="27" t="s">
        <v>79</v>
      </c>
    </row>
    <row r="249" spans="1:5" x14ac:dyDescent="0.2">
      <c r="A249" s="25">
        <v>7</v>
      </c>
      <c r="B249" s="28">
        <v>60234000007</v>
      </c>
      <c r="C249" s="31" t="s">
        <v>334</v>
      </c>
      <c r="D249" s="25">
        <v>248</v>
      </c>
      <c r="E249" s="27" t="s">
        <v>78</v>
      </c>
    </row>
    <row r="250" spans="1:5" x14ac:dyDescent="0.2">
      <c r="A250" s="25">
        <v>8</v>
      </c>
      <c r="B250" s="28">
        <v>60234000008</v>
      </c>
      <c r="C250" s="31" t="s">
        <v>335</v>
      </c>
      <c r="D250" s="25">
        <v>249</v>
      </c>
      <c r="E250" s="27" t="s">
        <v>79</v>
      </c>
    </row>
    <row r="251" spans="1:5" x14ac:dyDescent="0.2">
      <c r="A251" s="25">
        <v>9</v>
      </c>
      <c r="B251" s="28">
        <v>60234000009</v>
      </c>
      <c r="C251" s="31" t="s">
        <v>336</v>
      </c>
      <c r="D251" s="25">
        <v>250</v>
      </c>
      <c r="E251" s="27" t="s">
        <v>79</v>
      </c>
    </row>
    <row r="252" spans="1:5" x14ac:dyDescent="0.2">
      <c r="B252" s="28">
        <v>60235000000</v>
      </c>
      <c r="C252" s="30" t="s">
        <v>337</v>
      </c>
      <c r="D252" s="25">
        <v>251</v>
      </c>
      <c r="E252" s="27" t="s">
        <v>77</v>
      </c>
    </row>
    <row r="253" spans="1:5" x14ac:dyDescent="0.2">
      <c r="A253" s="25">
        <v>1</v>
      </c>
      <c r="B253" s="28">
        <v>60235000001</v>
      </c>
      <c r="C253" s="31" t="s">
        <v>338</v>
      </c>
      <c r="D253" s="25">
        <v>252</v>
      </c>
      <c r="E253" s="27" t="s">
        <v>79</v>
      </c>
    </row>
    <row r="254" spans="1:5" x14ac:dyDescent="0.2">
      <c r="A254" s="25">
        <v>2</v>
      </c>
      <c r="B254" s="28">
        <v>60235000002</v>
      </c>
      <c r="C254" s="31" t="s">
        <v>229</v>
      </c>
      <c r="D254" s="25">
        <v>253</v>
      </c>
      <c r="E254" s="27" t="s">
        <v>79</v>
      </c>
    </row>
    <row r="255" spans="1:5" x14ac:dyDescent="0.2">
      <c r="A255" s="25">
        <v>3</v>
      </c>
      <c r="B255" s="28">
        <v>60235000003</v>
      </c>
      <c r="C255" s="31" t="s">
        <v>339</v>
      </c>
      <c r="D255" s="25">
        <v>254</v>
      </c>
      <c r="E255" s="27" t="s">
        <v>79</v>
      </c>
    </row>
    <row r="256" spans="1:5" x14ac:dyDescent="0.2">
      <c r="A256" s="25">
        <v>4</v>
      </c>
      <c r="B256" s="28">
        <v>60235000004</v>
      </c>
      <c r="C256" s="31" t="s">
        <v>340</v>
      </c>
      <c r="D256" s="25">
        <v>255</v>
      </c>
      <c r="E256" s="27" t="s">
        <v>79</v>
      </c>
    </row>
    <row r="257" spans="1:5" x14ac:dyDescent="0.2">
      <c r="A257" s="25">
        <v>5</v>
      </c>
      <c r="B257" s="28">
        <v>60235000005</v>
      </c>
      <c r="C257" s="31" t="s">
        <v>341</v>
      </c>
      <c r="D257" s="25">
        <v>256</v>
      </c>
      <c r="E257" s="27" t="s">
        <v>79</v>
      </c>
    </row>
    <row r="258" spans="1:5" x14ac:dyDescent="0.2">
      <c r="A258" s="25">
        <v>6</v>
      </c>
      <c r="B258" s="28">
        <v>60235000006</v>
      </c>
      <c r="C258" s="31" t="s">
        <v>342</v>
      </c>
      <c r="D258" s="25">
        <v>257</v>
      </c>
      <c r="E258" s="27" t="s">
        <v>79</v>
      </c>
    </row>
    <row r="259" spans="1:5" x14ac:dyDescent="0.2">
      <c r="A259" s="25">
        <v>7</v>
      </c>
      <c r="B259" s="28">
        <v>60235000007</v>
      </c>
      <c r="C259" s="31" t="s">
        <v>343</v>
      </c>
      <c r="D259" s="25">
        <v>258</v>
      </c>
      <c r="E259" s="27" t="s">
        <v>79</v>
      </c>
    </row>
    <row r="260" spans="1:5" x14ac:dyDescent="0.2">
      <c r="B260" s="28">
        <v>60236000000</v>
      </c>
      <c r="C260" s="30" t="s">
        <v>344</v>
      </c>
      <c r="D260" s="25">
        <v>259</v>
      </c>
      <c r="E260" s="27" t="s">
        <v>77</v>
      </c>
    </row>
    <row r="261" spans="1:5" ht="24" x14ac:dyDescent="0.2">
      <c r="A261" s="25">
        <v>1</v>
      </c>
      <c r="B261" s="28">
        <v>60236000001</v>
      </c>
      <c r="C261" s="31" t="s">
        <v>345</v>
      </c>
      <c r="D261" s="25">
        <v>260</v>
      </c>
      <c r="E261" s="27" t="s">
        <v>79</v>
      </c>
    </row>
    <row r="262" spans="1:5" x14ac:dyDescent="0.2">
      <c r="A262" s="25">
        <v>2</v>
      </c>
      <c r="B262" s="28">
        <v>60236000002</v>
      </c>
      <c r="C262" s="31" t="s">
        <v>346</v>
      </c>
      <c r="D262" s="25">
        <v>261</v>
      </c>
      <c r="E262" s="27" t="s">
        <v>79</v>
      </c>
    </row>
    <row r="263" spans="1:5" x14ac:dyDescent="0.2">
      <c r="A263" s="25">
        <v>3</v>
      </c>
      <c r="B263" s="28">
        <v>60236000003</v>
      </c>
      <c r="C263" s="31" t="s">
        <v>347</v>
      </c>
      <c r="D263" s="25">
        <v>262</v>
      </c>
      <c r="E263" s="27" t="s">
        <v>79</v>
      </c>
    </row>
    <row r="264" spans="1:5" ht="24" x14ac:dyDescent="0.2">
      <c r="A264" s="25">
        <v>4</v>
      </c>
      <c r="B264" s="28">
        <v>60236000004</v>
      </c>
      <c r="C264" s="31" t="s">
        <v>348</v>
      </c>
      <c r="D264" s="25">
        <v>263</v>
      </c>
      <c r="E264" s="27" t="s">
        <v>79</v>
      </c>
    </row>
    <row r="265" spans="1:5" x14ac:dyDescent="0.2">
      <c r="A265" s="25">
        <v>5</v>
      </c>
      <c r="B265" s="28">
        <v>60236000005</v>
      </c>
      <c r="C265" s="31" t="s">
        <v>349</v>
      </c>
      <c r="D265" s="25">
        <v>264</v>
      </c>
      <c r="E265" s="27" t="s">
        <v>79</v>
      </c>
    </row>
    <row r="266" spans="1:5" x14ac:dyDescent="0.2">
      <c r="A266" s="25">
        <v>6</v>
      </c>
      <c r="B266" s="28">
        <v>60236000006</v>
      </c>
      <c r="C266" s="31" t="s">
        <v>350</v>
      </c>
      <c r="D266" s="25">
        <v>265</v>
      </c>
      <c r="E266" s="27" t="s">
        <v>79</v>
      </c>
    </row>
    <row r="267" spans="1:5" x14ac:dyDescent="0.2">
      <c r="A267" s="25">
        <v>7</v>
      </c>
      <c r="B267" s="28">
        <v>60236000007</v>
      </c>
      <c r="C267" s="31" t="s">
        <v>262</v>
      </c>
      <c r="D267" s="25">
        <v>266</v>
      </c>
      <c r="E267" s="27" t="s">
        <v>79</v>
      </c>
    </row>
    <row r="268" spans="1:5" x14ac:dyDescent="0.2">
      <c r="A268" s="25">
        <v>8</v>
      </c>
      <c r="B268" s="28">
        <v>60236000008</v>
      </c>
      <c r="C268" s="31" t="s">
        <v>351</v>
      </c>
      <c r="D268" s="25">
        <v>267</v>
      </c>
      <c r="E268" s="27" t="s">
        <v>79</v>
      </c>
    </row>
    <row r="269" spans="1:5" x14ac:dyDescent="0.2">
      <c r="A269" s="25">
        <v>9</v>
      </c>
      <c r="B269" s="28">
        <v>60236000009</v>
      </c>
      <c r="C269" s="31" t="s">
        <v>352</v>
      </c>
      <c r="D269" s="25">
        <v>268</v>
      </c>
      <c r="E269" s="27" t="s">
        <v>79</v>
      </c>
    </row>
    <row r="270" spans="1:5" x14ac:dyDescent="0.2">
      <c r="A270" s="25">
        <v>10</v>
      </c>
      <c r="B270" s="28">
        <v>60236000010</v>
      </c>
      <c r="C270" s="31" t="s">
        <v>353</v>
      </c>
      <c r="D270" s="25">
        <v>269</v>
      </c>
      <c r="E270" s="27" t="s">
        <v>79</v>
      </c>
    </row>
    <row r="271" spans="1:5" x14ac:dyDescent="0.2">
      <c r="A271" s="25">
        <v>11</v>
      </c>
      <c r="B271" s="28">
        <v>60236000011</v>
      </c>
      <c r="C271" s="31" t="s">
        <v>354</v>
      </c>
      <c r="D271" s="25">
        <v>270</v>
      </c>
      <c r="E271" s="27" t="s">
        <v>79</v>
      </c>
    </row>
    <row r="272" spans="1:5" x14ac:dyDescent="0.2">
      <c r="A272" s="25">
        <v>12</v>
      </c>
      <c r="B272" s="28">
        <v>60236000012</v>
      </c>
      <c r="C272" s="31" t="s">
        <v>355</v>
      </c>
      <c r="D272" s="25">
        <v>271</v>
      </c>
      <c r="E272" s="27" t="s">
        <v>79</v>
      </c>
    </row>
    <row r="273" spans="1:5" x14ac:dyDescent="0.2">
      <c r="A273" s="25">
        <v>13</v>
      </c>
      <c r="B273" s="28">
        <v>60236000013</v>
      </c>
      <c r="C273" s="31" t="s">
        <v>356</v>
      </c>
      <c r="D273" s="25">
        <v>272</v>
      </c>
      <c r="E273" s="27" t="s">
        <v>79</v>
      </c>
    </row>
    <row r="274" spans="1:5" x14ac:dyDescent="0.2">
      <c r="A274" s="25">
        <v>14</v>
      </c>
      <c r="B274" s="28">
        <v>60236000014</v>
      </c>
      <c r="C274" s="31" t="s">
        <v>357</v>
      </c>
      <c r="D274" s="25">
        <v>273</v>
      </c>
      <c r="E274" s="27" t="s">
        <v>79</v>
      </c>
    </row>
    <row r="275" spans="1:5" x14ac:dyDescent="0.2">
      <c r="A275" s="25">
        <v>15</v>
      </c>
      <c r="B275" s="28">
        <v>60236000015</v>
      </c>
      <c r="C275" s="31" t="s">
        <v>358</v>
      </c>
      <c r="D275" s="25">
        <v>274</v>
      </c>
      <c r="E275" s="27" t="s">
        <v>79</v>
      </c>
    </row>
    <row r="276" spans="1:5" x14ac:dyDescent="0.2">
      <c r="A276" s="25">
        <v>16</v>
      </c>
      <c r="B276" s="28">
        <v>60236000016</v>
      </c>
      <c r="C276" s="31" t="s">
        <v>359</v>
      </c>
      <c r="D276" s="25">
        <v>275</v>
      </c>
      <c r="E276" s="27" t="s">
        <v>79</v>
      </c>
    </row>
    <row r="277" spans="1:5" x14ac:dyDescent="0.2">
      <c r="A277" s="25">
        <v>17</v>
      </c>
      <c r="B277" s="28">
        <v>60236000017</v>
      </c>
      <c r="C277" s="31" t="s">
        <v>360</v>
      </c>
      <c r="D277" s="25">
        <v>276</v>
      </c>
      <c r="E277" s="27" t="s">
        <v>79</v>
      </c>
    </row>
    <row r="278" spans="1:5" x14ac:dyDescent="0.2">
      <c r="A278" s="25">
        <v>18</v>
      </c>
      <c r="B278" s="28">
        <v>60236000018</v>
      </c>
      <c r="C278" s="31" t="s">
        <v>361</v>
      </c>
      <c r="D278" s="25">
        <v>277</v>
      </c>
      <c r="E278" s="27" t="s">
        <v>79</v>
      </c>
    </row>
    <row r="279" spans="1:5" x14ac:dyDescent="0.2">
      <c r="B279" s="28">
        <v>60240000000</v>
      </c>
      <c r="C279" s="30" t="s">
        <v>362</v>
      </c>
      <c r="D279" s="25">
        <v>278</v>
      </c>
      <c r="E279" s="27" t="s">
        <v>77</v>
      </c>
    </row>
    <row r="280" spans="1:5" x14ac:dyDescent="0.2">
      <c r="A280" s="25">
        <v>1</v>
      </c>
      <c r="B280" s="28">
        <v>60240000001</v>
      </c>
      <c r="C280" s="31" t="s">
        <v>95</v>
      </c>
      <c r="D280" s="25">
        <v>279</v>
      </c>
      <c r="E280" s="27" t="s">
        <v>79</v>
      </c>
    </row>
    <row r="281" spans="1:5" x14ac:dyDescent="0.2">
      <c r="A281" s="25">
        <v>2</v>
      </c>
      <c r="B281" s="28">
        <v>60240000002</v>
      </c>
      <c r="C281" s="31" t="s">
        <v>293</v>
      </c>
      <c r="D281" s="25">
        <v>280</v>
      </c>
      <c r="E281" s="27" t="s">
        <v>79</v>
      </c>
    </row>
    <row r="282" spans="1:5" x14ac:dyDescent="0.2">
      <c r="A282" s="25">
        <v>3</v>
      </c>
      <c r="B282" s="28">
        <v>60240000003</v>
      </c>
      <c r="C282" s="31" t="s">
        <v>363</v>
      </c>
      <c r="D282" s="25">
        <v>281</v>
      </c>
      <c r="E282" s="27" t="s">
        <v>79</v>
      </c>
    </row>
    <row r="283" spans="1:5" x14ac:dyDescent="0.2">
      <c r="A283" s="25">
        <v>4</v>
      </c>
      <c r="B283" s="28">
        <v>60240000004</v>
      </c>
      <c r="C283" s="31" t="s">
        <v>364</v>
      </c>
      <c r="D283" s="25">
        <v>282</v>
      </c>
      <c r="E283" s="27" t="s">
        <v>79</v>
      </c>
    </row>
    <row r="284" spans="1:5" x14ac:dyDescent="0.2">
      <c r="A284" s="25">
        <v>5</v>
      </c>
      <c r="B284" s="28">
        <v>60240000005</v>
      </c>
      <c r="C284" s="31" t="s">
        <v>365</v>
      </c>
      <c r="D284" s="25">
        <v>283</v>
      </c>
      <c r="E284" s="27" t="s">
        <v>79</v>
      </c>
    </row>
    <row r="285" spans="1:5" x14ac:dyDescent="0.2">
      <c r="A285" s="25">
        <v>6</v>
      </c>
      <c r="B285" s="28">
        <v>60240000006</v>
      </c>
      <c r="C285" s="31" t="s">
        <v>366</v>
      </c>
      <c r="D285" s="25">
        <v>284</v>
      </c>
      <c r="E285" s="27" t="s">
        <v>79</v>
      </c>
    </row>
    <row r="286" spans="1:5" x14ac:dyDescent="0.2">
      <c r="A286" s="25">
        <v>7</v>
      </c>
      <c r="B286" s="28">
        <v>60240000007</v>
      </c>
      <c r="C286" s="31" t="s">
        <v>367</v>
      </c>
      <c r="D286" s="25">
        <v>285</v>
      </c>
      <c r="E286" s="27" t="s">
        <v>79</v>
      </c>
    </row>
    <row r="287" spans="1:5" x14ac:dyDescent="0.2">
      <c r="B287" s="28">
        <v>60241000000</v>
      </c>
      <c r="C287" s="30" t="s">
        <v>368</v>
      </c>
      <c r="D287" s="25">
        <v>286</v>
      </c>
      <c r="E287" s="27" t="s">
        <v>77</v>
      </c>
    </row>
    <row r="288" spans="1:5" x14ac:dyDescent="0.2">
      <c r="A288" s="25">
        <v>1</v>
      </c>
      <c r="B288" s="28">
        <v>60241000001</v>
      </c>
      <c r="C288" s="31" t="s">
        <v>293</v>
      </c>
      <c r="D288" s="25">
        <v>287</v>
      </c>
      <c r="E288" s="27" t="s">
        <v>79</v>
      </c>
    </row>
    <row r="289" spans="1:5" x14ac:dyDescent="0.2">
      <c r="A289" s="25">
        <v>2</v>
      </c>
      <c r="B289" s="28">
        <v>60241000002</v>
      </c>
      <c r="C289" s="31" t="s">
        <v>87</v>
      </c>
      <c r="D289" s="25">
        <v>288</v>
      </c>
      <c r="E289" s="27" t="s">
        <v>79</v>
      </c>
    </row>
    <row r="290" spans="1:5" x14ac:dyDescent="0.2">
      <c r="A290" s="25">
        <v>3</v>
      </c>
      <c r="B290" s="28">
        <v>60241000003</v>
      </c>
      <c r="C290" s="31" t="s">
        <v>369</v>
      </c>
      <c r="D290" s="25">
        <v>289</v>
      </c>
      <c r="E290" s="27" t="s">
        <v>79</v>
      </c>
    </row>
    <row r="291" spans="1:5" x14ac:dyDescent="0.2">
      <c r="A291" s="25">
        <v>4</v>
      </c>
      <c r="B291" s="28">
        <v>60241000004</v>
      </c>
      <c r="C291" s="31" t="s">
        <v>370</v>
      </c>
      <c r="D291" s="25">
        <v>290</v>
      </c>
      <c r="E291" s="27" t="s">
        <v>78</v>
      </c>
    </row>
    <row r="292" spans="1:5" x14ac:dyDescent="0.2">
      <c r="A292" s="25">
        <v>5</v>
      </c>
      <c r="B292" s="28">
        <v>60241000005</v>
      </c>
      <c r="C292" s="31" t="s">
        <v>371</v>
      </c>
      <c r="D292" s="25">
        <v>291</v>
      </c>
      <c r="E292" s="27" t="s">
        <v>79</v>
      </c>
    </row>
    <row r="293" spans="1:5" x14ac:dyDescent="0.2">
      <c r="A293" s="25">
        <v>6</v>
      </c>
      <c r="B293" s="28">
        <v>60241000006</v>
      </c>
      <c r="C293" s="31" t="s">
        <v>372</v>
      </c>
      <c r="D293" s="25">
        <v>292</v>
      </c>
      <c r="E293" s="27" t="s">
        <v>79</v>
      </c>
    </row>
    <row r="294" spans="1:5" x14ac:dyDescent="0.2">
      <c r="A294" s="25">
        <v>7</v>
      </c>
      <c r="B294" s="28">
        <v>60241000007</v>
      </c>
      <c r="C294" s="31" t="s">
        <v>151</v>
      </c>
      <c r="D294" s="25">
        <v>293</v>
      </c>
      <c r="E294" s="27" t="s">
        <v>79</v>
      </c>
    </row>
    <row r="295" spans="1:5" x14ac:dyDescent="0.2">
      <c r="A295" s="25">
        <v>8</v>
      </c>
      <c r="B295" s="28">
        <v>60241000008</v>
      </c>
      <c r="C295" s="31" t="s">
        <v>373</v>
      </c>
      <c r="D295" s="25">
        <v>294</v>
      </c>
      <c r="E295" s="27" t="s">
        <v>79</v>
      </c>
    </row>
    <row r="296" spans="1:5" x14ac:dyDescent="0.2">
      <c r="A296" s="25">
        <v>9</v>
      </c>
      <c r="B296" s="28">
        <v>60241000009</v>
      </c>
      <c r="C296" s="31" t="s">
        <v>374</v>
      </c>
      <c r="D296" s="25">
        <v>295</v>
      </c>
      <c r="E296" s="27" t="s">
        <v>79</v>
      </c>
    </row>
    <row r="297" spans="1:5" x14ac:dyDescent="0.2">
      <c r="A297" s="25">
        <v>10</v>
      </c>
      <c r="B297" s="28">
        <v>60241000010</v>
      </c>
      <c r="C297" s="31" t="s">
        <v>375</v>
      </c>
      <c r="D297" s="25">
        <v>296</v>
      </c>
      <c r="E297" s="27" t="s">
        <v>79</v>
      </c>
    </row>
    <row r="298" spans="1:5" x14ac:dyDescent="0.2">
      <c r="A298" s="25">
        <v>11</v>
      </c>
      <c r="B298" s="28">
        <v>60241000011</v>
      </c>
      <c r="C298" s="31" t="s">
        <v>376</v>
      </c>
      <c r="D298" s="25">
        <v>297</v>
      </c>
      <c r="E298" s="27" t="s">
        <v>79</v>
      </c>
    </row>
    <row r="299" spans="1:5" x14ac:dyDescent="0.2">
      <c r="A299" s="25">
        <v>12</v>
      </c>
      <c r="B299" s="28">
        <v>60241000012</v>
      </c>
      <c r="C299" s="31" t="s">
        <v>377</v>
      </c>
      <c r="D299" s="25">
        <v>298</v>
      </c>
      <c r="E299" s="27" t="s">
        <v>79</v>
      </c>
    </row>
    <row r="300" spans="1:5" x14ac:dyDescent="0.2">
      <c r="B300" s="28">
        <v>60242000000</v>
      </c>
      <c r="C300" s="30" t="s">
        <v>378</v>
      </c>
      <c r="D300" s="25">
        <v>299</v>
      </c>
      <c r="E300" s="27" t="s">
        <v>77</v>
      </c>
    </row>
    <row r="301" spans="1:5" x14ac:dyDescent="0.2">
      <c r="A301" s="25">
        <v>1</v>
      </c>
      <c r="B301" s="28">
        <v>60242000001</v>
      </c>
      <c r="C301" s="31" t="s">
        <v>379</v>
      </c>
      <c r="D301" s="25">
        <v>300</v>
      </c>
      <c r="E301" s="27" t="s">
        <v>79</v>
      </c>
    </row>
    <row r="302" spans="1:5" x14ac:dyDescent="0.2">
      <c r="A302" s="25">
        <v>2</v>
      </c>
      <c r="B302" s="28">
        <v>60242000002</v>
      </c>
      <c r="C302" s="31" t="s">
        <v>210</v>
      </c>
      <c r="D302" s="25">
        <v>301</v>
      </c>
      <c r="E302" s="27" t="s">
        <v>79</v>
      </c>
    </row>
    <row r="303" spans="1:5" x14ac:dyDescent="0.2">
      <c r="A303" s="25">
        <v>3</v>
      </c>
      <c r="B303" s="28">
        <v>60242000003</v>
      </c>
      <c r="C303" s="31" t="s">
        <v>380</v>
      </c>
      <c r="D303" s="25">
        <v>302</v>
      </c>
      <c r="E303" s="27" t="s">
        <v>79</v>
      </c>
    </row>
    <row r="304" spans="1:5" x14ac:dyDescent="0.2">
      <c r="A304" s="25">
        <v>4</v>
      </c>
      <c r="B304" s="28">
        <v>60242000004</v>
      </c>
      <c r="C304" s="31" t="s">
        <v>221</v>
      </c>
      <c r="D304" s="25">
        <v>303</v>
      </c>
      <c r="E304" s="27" t="s">
        <v>79</v>
      </c>
    </row>
    <row r="305" spans="1:5" x14ac:dyDescent="0.2">
      <c r="A305" s="25">
        <v>5</v>
      </c>
      <c r="B305" s="28">
        <v>60242000005</v>
      </c>
      <c r="C305" s="31" t="s">
        <v>213</v>
      </c>
      <c r="D305" s="25">
        <v>304</v>
      </c>
      <c r="E305" s="27" t="s">
        <v>79</v>
      </c>
    </row>
    <row r="306" spans="1:5" x14ac:dyDescent="0.2">
      <c r="A306" s="25">
        <v>6</v>
      </c>
      <c r="B306" s="28">
        <v>60242000006</v>
      </c>
      <c r="C306" s="31" t="s">
        <v>381</v>
      </c>
      <c r="D306" s="25">
        <v>305</v>
      </c>
      <c r="E306" s="27" t="s">
        <v>79</v>
      </c>
    </row>
    <row r="307" spans="1:5" x14ac:dyDescent="0.2">
      <c r="A307" s="25">
        <v>7</v>
      </c>
      <c r="B307" s="28">
        <v>60242000007</v>
      </c>
      <c r="C307" s="31" t="s">
        <v>382</v>
      </c>
      <c r="D307" s="25">
        <v>306</v>
      </c>
      <c r="E307" s="27" t="s">
        <v>79</v>
      </c>
    </row>
    <row r="308" spans="1:5" x14ac:dyDescent="0.2">
      <c r="A308" s="25">
        <v>8</v>
      </c>
      <c r="B308" s="28">
        <v>60242000008</v>
      </c>
      <c r="C308" s="31" t="s">
        <v>383</v>
      </c>
      <c r="D308" s="25">
        <v>307</v>
      </c>
      <c r="E308" s="27" t="s">
        <v>79</v>
      </c>
    </row>
    <row r="309" spans="1:5" x14ac:dyDescent="0.2">
      <c r="A309" s="25">
        <v>9</v>
      </c>
      <c r="B309" s="28">
        <v>60242000009</v>
      </c>
      <c r="C309" s="31" t="s">
        <v>324</v>
      </c>
      <c r="D309" s="25">
        <v>308</v>
      </c>
      <c r="E309" s="27" t="s">
        <v>79</v>
      </c>
    </row>
    <row r="310" spans="1:5" x14ac:dyDescent="0.2">
      <c r="A310" s="25">
        <v>10</v>
      </c>
      <c r="B310" s="28">
        <v>60242000010</v>
      </c>
      <c r="C310" s="31" t="s">
        <v>384</v>
      </c>
      <c r="D310" s="25">
        <v>309</v>
      </c>
      <c r="E310" s="27" t="s">
        <v>79</v>
      </c>
    </row>
    <row r="311" spans="1:5" x14ac:dyDescent="0.2">
      <c r="A311" s="25">
        <v>11</v>
      </c>
      <c r="B311" s="28">
        <v>60242000011</v>
      </c>
      <c r="C311" s="31" t="s">
        <v>274</v>
      </c>
      <c r="D311" s="25">
        <v>310</v>
      </c>
      <c r="E311" s="27" t="s">
        <v>79</v>
      </c>
    </row>
    <row r="312" spans="1:5" x14ac:dyDescent="0.2">
      <c r="B312" s="28">
        <v>60244000000</v>
      </c>
      <c r="C312" s="30" t="s">
        <v>385</v>
      </c>
      <c r="D312" s="25">
        <v>311</v>
      </c>
      <c r="E312" s="27" t="s">
        <v>77</v>
      </c>
    </row>
    <row r="313" spans="1:5" x14ac:dyDescent="0.2">
      <c r="A313" s="25">
        <v>1</v>
      </c>
      <c r="B313" s="28">
        <v>60244000001</v>
      </c>
      <c r="C313" s="31" t="s">
        <v>386</v>
      </c>
      <c r="D313" s="25">
        <v>312</v>
      </c>
      <c r="E313" s="27" t="s">
        <v>79</v>
      </c>
    </row>
    <row r="314" spans="1:5" x14ac:dyDescent="0.2">
      <c r="A314" s="25">
        <v>2</v>
      </c>
      <c r="B314" s="28">
        <v>60244000002</v>
      </c>
      <c r="C314" s="31" t="s">
        <v>182</v>
      </c>
      <c r="D314" s="25">
        <v>313</v>
      </c>
      <c r="E314" s="27" t="s">
        <v>79</v>
      </c>
    </row>
    <row r="315" spans="1:5" x14ac:dyDescent="0.2">
      <c r="A315" s="25">
        <v>3</v>
      </c>
      <c r="B315" s="28">
        <v>60244000003</v>
      </c>
      <c r="C315" s="31" t="s">
        <v>387</v>
      </c>
      <c r="D315" s="25">
        <v>314</v>
      </c>
      <c r="E315" s="27" t="s">
        <v>79</v>
      </c>
    </row>
    <row r="316" spans="1:5" x14ac:dyDescent="0.2">
      <c r="A316" s="25">
        <v>4</v>
      </c>
      <c r="B316" s="28">
        <v>60244000004</v>
      </c>
      <c r="C316" s="31" t="s">
        <v>388</v>
      </c>
      <c r="D316" s="25">
        <v>315</v>
      </c>
      <c r="E316" s="27" t="s">
        <v>79</v>
      </c>
    </row>
    <row r="317" spans="1:5" x14ac:dyDescent="0.2">
      <c r="A317" s="25">
        <v>5</v>
      </c>
      <c r="B317" s="28">
        <v>60244000005</v>
      </c>
      <c r="C317" s="31" t="s">
        <v>389</v>
      </c>
      <c r="D317" s="25">
        <v>316</v>
      </c>
      <c r="E317" s="27" t="s">
        <v>79</v>
      </c>
    </row>
    <row r="318" spans="1:5" x14ac:dyDescent="0.2">
      <c r="A318" s="25">
        <v>6</v>
      </c>
      <c r="B318" s="28">
        <v>60244000006</v>
      </c>
      <c r="C318" s="31" t="s">
        <v>390</v>
      </c>
      <c r="D318" s="25">
        <v>317</v>
      </c>
      <c r="E318" s="27" t="s">
        <v>79</v>
      </c>
    </row>
    <row r="319" spans="1:5" x14ac:dyDescent="0.2">
      <c r="A319" s="25">
        <v>7</v>
      </c>
      <c r="B319" s="28">
        <v>60244000007</v>
      </c>
      <c r="C319" s="31" t="s">
        <v>391</v>
      </c>
      <c r="D319" s="25">
        <v>318</v>
      </c>
      <c r="E319" s="27" t="s">
        <v>79</v>
      </c>
    </row>
    <row r="320" spans="1:5" x14ac:dyDescent="0.2">
      <c r="A320" s="25">
        <v>8</v>
      </c>
      <c r="B320" s="28">
        <v>60244000008</v>
      </c>
      <c r="C320" s="31" t="s">
        <v>392</v>
      </c>
      <c r="D320" s="25">
        <v>319</v>
      </c>
      <c r="E320" s="27" t="s">
        <v>79</v>
      </c>
    </row>
    <row r="321" spans="1:5" x14ac:dyDescent="0.2">
      <c r="A321" s="25">
        <v>9</v>
      </c>
      <c r="B321" s="28">
        <v>60244000009</v>
      </c>
      <c r="C321" s="31" t="s">
        <v>393</v>
      </c>
      <c r="D321" s="25">
        <v>320</v>
      </c>
      <c r="E321" s="27" t="s">
        <v>79</v>
      </c>
    </row>
    <row r="322" spans="1:5" x14ac:dyDescent="0.2">
      <c r="B322" s="28">
        <v>60245000000</v>
      </c>
      <c r="C322" s="30" t="s">
        <v>394</v>
      </c>
      <c r="D322" s="25">
        <v>321</v>
      </c>
      <c r="E322" s="27" t="s">
        <v>77</v>
      </c>
    </row>
    <row r="323" spans="1:5" x14ac:dyDescent="0.2">
      <c r="A323" s="25">
        <v>1</v>
      </c>
      <c r="B323" s="28">
        <v>60245000001</v>
      </c>
      <c r="C323" s="31" t="s">
        <v>395</v>
      </c>
      <c r="D323" s="25">
        <v>322</v>
      </c>
      <c r="E323" s="27" t="s">
        <v>79</v>
      </c>
    </row>
    <row r="324" spans="1:5" x14ac:dyDescent="0.2">
      <c r="A324" s="25">
        <v>2</v>
      </c>
      <c r="B324" s="28">
        <v>60245000002</v>
      </c>
      <c r="C324" s="31" t="s">
        <v>396</v>
      </c>
      <c r="D324" s="25">
        <v>323</v>
      </c>
      <c r="E324" s="27" t="s">
        <v>79</v>
      </c>
    </row>
    <row r="325" spans="1:5" x14ac:dyDescent="0.2">
      <c r="A325" s="25">
        <v>3</v>
      </c>
      <c r="B325" s="28">
        <v>60245000003</v>
      </c>
      <c r="C325" s="31" t="s">
        <v>397</v>
      </c>
      <c r="D325" s="25">
        <v>324</v>
      </c>
      <c r="E325" s="27" t="s">
        <v>79</v>
      </c>
    </row>
    <row r="326" spans="1:5" x14ac:dyDescent="0.2">
      <c r="A326" s="25">
        <v>4</v>
      </c>
      <c r="B326" s="28">
        <v>60245000004</v>
      </c>
      <c r="C326" s="31" t="s">
        <v>398</v>
      </c>
      <c r="D326" s="25">
        <v>325</v>
      </c>
      <c r="E326" s="27" t="s">
        <v>79</v>
      </c>
    </row>
    <row r="327" spans="1:5" x14ac:dyDescent="0.2">
      <c r="A327" s="25">
        <v>5</v>
      </c>
      <c r="B327" s="28">
        <v>60245000005</v>
      </c>
      <c r="C327" s="31" t="s">
        <v>262</v>
      </c>
      <c r="D327" s="25">
        <v>326</v>
      </c>
      <c r="E327" s="27" t="s">
        <v>79</v>
      </c>
    </row>
    <row r="328" spans="1:5" x14ac:dyDescent="0.2">
      <c r="A328" s="25">
        <v>6</v>
      </c>
      <c r="B328" s="28">
        <v>60245000006</v>
      </c>
      <c r="C328" s="31" t="s">
        <v>399</v>
      </c>
      <c r="D328" s="25">
        <v>327</v>
      </c>
      <c r="E328" s="27" t="s">
        <v>79</v>
      </c>
    </row>
    <row r="329" spans="1:5" x14ac:dyDescent="0.2">
      <c r="A329" s="25">
        <v>7</v>
      </c>
      <c r="B329" s="28">
        <v>60245000007</v>
      </c>
      <c r="C329" s="31" t="s">
        <v>400</v>
      </c>
      <c r="D329" s="25">
        <v>328</v>
      </c>
      <c r="E329" s="27" t="s">
        <v>79</v>
      </c>
    </row>
    <row r="330" spans="1:5" x14ac:dyDescent="0.2">
      <c r="A330" s="25">
        <v>8</v>
      </c>
      <c r="B330" s="28">
        <v>60245000008</v>
      </c>
      <c r="C330" s="31" t="s">
        <v>401</v>
      </c>
      <c r="D330" s="25">
        <v>329</v>
      </c>
      <c r="E330" s="27" t="s">
        <v>78</v>
      </c>
    </row>
    <row r="331" spans="1:5" x14ac:dyDescent="0.2">
      <c r="A331" s="25">
        <v>9</v>
      </c>
      <c r="B331" s="28">
        <v>60245000009</v>
      </c>
      <c r="C331" s="31" t="s">
        <v>402</v>
      </c>
      <c r="D331" s="25">
        <v>330</v>
      </c>
      <c r="E331" s="27" t="s">
        <v>79</v>
      </c>
    </row>
    <row r="332" spans="1:5" x14ac:dyDescent="0.2">
      <c r="A332" s="25">
        <v>10</v>
      </c>
      <c r="B332" s="28">
        <v>60245000010</v>
      </c>
      <c r="C332" s="31" t="s">
        <v>403</v>
      </c>
      <c r="D332" s="25">
        <v>331</v>
      </c>
      <c r="E332" s="27" t="s">
        <v>79</v>
      </c>
    </row>
    <row r="333" spans="1:5" x14ac:dyDescent="0.2">
      <c r="B333" s="28">
        <v>60247000000</v>
      </c>
      <c r="C333" s="30" t="s">
        <v>404</v>
      </c>
      <c r="D333" s="25">
        <v>332</v>
      </c>
      <c r="E333" s="27" t="s">
        <v>77</v>
      </c>
    </row>
    <row r="334" spans="1:5" x14ac:dyDescent="0.2">
      <c r="A334" s="25">
        <v>1</v>
      </c>
      <c r="B334" s="28">
        <v>60247000001</v>
      </c>
      <c r="C334" s="31" t="s">
        <v>405</v>
      </c>
      <c r="D334" s="25">
        <v>333</v>
      </c>
      <c r="E334" s="27" t="s">
        <v>79</v>
      </c>
    </row>
    <row r="335" spans="1:5" x14ac:dyDescent="0.2">
      <c r="A335" s="25">
        <v>2</v>
      </c>
      <c r="B335" s="28">
        <v>60247000002</v>
      </c>
      <c r="C335" s="31" t="s">
        <v>406</v>
      </c>
      <c r="D335" s="25">
        <v>334</v>
      </c>
      <c r="E335" s="27" t="s">
        <v>79</v>
      </c>
    </row>
    <row r="336" spans="1:5" x14ac:dyDescent="0.2">
      <c r="A336" s="25">
        <v>3</v>
      </c>
      <c r="B336" s="28">
        <v>60247000003</v>
      </c>
      <c r="C336" s="31" t="s">
        <v>229</v>
      </c>
      <c r="D336" s="25">
        <v>335</v>
      </c>
      <c r="E336" s="27" t="s">
        <v>79</v>
      </c>
    </row>
    <row r="337" spans="1:5" x14ac:dyDescent="0.2">
      <c r="A337" s="25">
        <v>4</v>
      </c>
      <c r="B337" s="28">
        <v>60247000004</v>
      </c>
      <c r="C337" s="31" t="s">
        <v>252</v>
      </c>
      <c r="D337" s="25">
        <v>336</v>
      </c>
      <c r="E337" s="27" t="s">
        <v>79</v>
      </c>
    </row>
    <row r="338" spans="1:5" x14ac:dyDescent="0.2">
      <c r="A338" s="25">
        <v>5</v>
      </c>
      <c r="B338" s="28">
        <v>60247000005</v>
      </c>
      <c r="C338" s="31" t="s">
        <v>407</v>
      </c>
      <c r="D338" s="25">
        <v>337</v>
      </c>
      <c r="E338" s="27" t="s">
        <v>79</v>
      </c>
    </row>
    <row r="339" spans="1:5" x14ac:dyDescent="0.2">
      <c r="A339" s="25">
        <v>6</v>
      </c>
      <c r="B339" s="28">
        <v>60247000006</v>
      </c>
      <c r="C339" s="31" t="s">
        <v>408</v>
      </c>
      <c r="D339" s="25">
        <v>338</v>
      </c>
      <c r="E339" s="27" t="s">
        <v>79</v>
      </c>
    </row>
    <row r="340" spans="1:5" x14ac:dyDescent="0.2">
      <c r="A340" s="25">
        <v>7</v>
      </c>
      <c r="B340" s="28">
        <v>60247000007</v>
      </c>
      <c r="C340" s="31" t="s">
        <v>253</v>
      </c>
      <c r="D340" s="25">
        <v>339</v>
      </c>
      <c r="E340" s="27" t="s">
        <v>79</v>
      </c>
    </row>
    <row r="341" spans="1:5" x14ac:dyDescent="0.2">
      <c r="A341" s="25">
        <v>8</v>
      </c>
      <c r="B341" s="28">
        <v>60247000008</v>
      </c>
      <c r="C341" s="31" t="s">
        <v>409</v>
      </c>
      <c r="D341" s="25">
        <v>340</v>
      </c>
      <c r="E341" s="27" t="s">
        <v>79</v>
      </c>
    </row>
    <row r="342" spans="1:5" x14ac:dyDescent="0.2">
      <c r="A342" s="25">
        <v>9</v>
      </c>
      <c r="B342" s="28">
        <v>60247000009</v>
      </c>
      <c r="C342" s="31" t="s">
        <v>410</v>
      </c>
      <c r="D342" s="25">
        <v>341</v>
      </c>
      <c r="E342" s="27" t="s">
        <v>79</v>
      </c>
    </row>
    <row r="343" spans="1:5" x14ac:dyDescent="0.2">
      <c r="A343" s="25">
        <v>10</v>
      </c>
      <c r="B343" s="28">
        <v>60247000010</v>
      </c>
      <c r="C343" s="31" t="s">
        <v>411</v>
      </c>
      <c r="D343" s="25">
        <v>342</v>
      </c>
      <c r="E343" s="27" t="s">
        <v>79</v>
      </c>
    </row>
    <row r="344" spans="1:5" ht="24" x14ac:dyDescent="0.2">
      <c r="B344" s="28">
        <v>60248000000</v>
      </c>
      <c r="C344" s="30" t="s">
        <v>412</v>
      </c>
      <c r="D344" s="25">
        <v>343</v>
      </c>
      <c r="E344" s="27" t="s">
        <v>77</v>
      </c>
    </row>
    <row r="345" spans="1:5" x14ac:dyDescent="0.2">
      <c r="A345" s="25">
        <v>1</v>
      </c>
      <c r="B345" s="28">
        <v>60248000001</v>
      </c>
      <c r="C345" s="31" t="s">
        <v>413</v>
      </c>
      <c r="D345" s="25">
        <v>344</v>
      </c>
      <c r="E345" s="27" t="s">
        <v>79</v>
      </c>
    </row>
    <row r="346" spans="1:5" x14ac:dyDescent="0.2">
      <c r="A346" s="25">
        <v>2</v>
      </c>
      <c r="B346" s="28">
        <v>60248000002</v>
      </c>
      <c r="C346" s="31" t="s">
        <v>414</v>
      </c>
      <c r="D346" s="25">
        <v>345</v>
      </c>
      <c r="E346" s="27" t="s">
        <v>79</v>
      </c>
    </row>
    <row r="347" spans="1:5" x14ac:dyDescent="0.2">
      <c r="A347" s="25">
        <v>3</v>
      </c>
      <c r="B347" s="28">
        <v>60248000003</v>
      </c>
      <c r="C347" s="31" t="s">
        <v>415</v>
      </c>
      <c r="D347" s="25">
        <v>346</v>
      </c>
      <c r="E347" s="27" t="s">
        <v>79</v>
      </c>
    </row>
    <row r="348" spans="1:5" x14ac:dyDescent="0.2">
      <c r="A348" s="25">
        <v>4</v>
      </c>
      <c r="B348" s="28">
        <v>60248000004</v>
      </c>
      <c r="C348" s="31" t="s">
        <v>308</v>
      </c>
      <c r="D348" s="25">
        <v>347</v>
      </c>
      <c r="E348" s="27" t="s">
        <v>79</v>
      </c>
    </row>
    <row r="349" spans="1:5" x14ac:dyDescent="0.2">
      <c r="A349" s="25">
        <v>5</v>
      </c>
      <c r="B349" s="28">
        <v>60248000005</v>
      </c>
      <c r="C349" s="31" t="s">
        <v>223</v>
      </c>
      <c r="D349" s="25">
        <v>348</v>
      </c>
      <c r="E349" s="27" t="s">
        <v>79</v>
      </c>
    </row>
    <row r="350" spans="1:5" x14ac:dyDescent="0.2">
      <c r="A350" s="25">
        <v>6</v>
      </c>
      <c r="B350" s="28">
        <v>60248000006</v>
      </c>
      <c r="C350" s="31" t="s">
        <v>416</v>
      </c>
      <c r="D350" s="25">
        <v>349</v>
      </c>
      <c r="E350" s="27" t="s">
        <v>79</v>
      </c>
    </row>
    <row r="351" spans="1:5" x14ac:dyDescent="0.2">
      <c r="B351" s="28">
        <v>60250000000</v>
      </c>
      <c r="C351" s="30" t="s">
        <v>417</v>
      </c>
      <c r="D351" s="25">
        <v>350</v>
      </c>
      <c r="E351" s="27" t="s">
        <v>77</v>
      </c>
    </row>
    <row r="352" spans="1:5" x14ac:dyDescent="0.2">
      <c r="A352" s="25">
        <v>1</v>
      </c>
      <c r="B352" s="28">
        <v>60250000001</v>
      </c>
      <c r="C352" s="31" t="s">
        <v>395</v>
      </c>
      <c r="D352" s="25">
        <v>351</v>
      </c>
      <c r="E352" s="27" t="s">
        <v>79</v>
      </c>
    </row>
    <row r="353" spans="1:5" x14ac:dyDescent="0.2">
      <c r="A353" s="25">
        <v>2</v>
      </c>
      <c r="B353" s="28">
        <v>60250000002</v>
      </c>
      <c r="C353" s="31" t="s">
        <v>418</v>
      </c>
      <c r="D353" s="25">
        <v>352</v>
      </c>
      <c r="E353" s="27" t="s">
        <v>79</v>
      </c>
    </row>
    <row r="354" spans="1:5" x14ac:dyDescent="0.2">
      <c r="A354" s="25">
        <v>3</v>
      </c>
      <c r="B354" s="28">
        <v>60250000003</v>
      </c>
      <c r="C354" s="31" t="s">
        <v>419</v>
      </c>
      <c r="D354" s="25">
        <v>353</v>
      </c>
      <c r="E354" s="27" t="s">
        <v>79</v>
      </c>
    </row>
    <row r="355" spans="1:5" x14ac:dyDescent="0.2">
      <c r="A355" s="25">
        <v>4</v>
      </c>
      <c r="B355" s="28">
        <v>60250000004</v>
      </c>
      <c r="C355" s="31" t="s">
        <v>420</v>
      </c>
      <c r="D355" s="25">
        <v>354</v>
      </c>
      <c r="E355" s="27" t="s">
        <v>79</v>
      </c>
    </row>
    <row r="356" spans="1:5" x14ac:dyDescent="0.2">
      <c r="A356" s="25">
        <v>5</v>
      </c>
      <c r="B356" s="28">
        <v>60250000005</v>
      </c>
      <c r="C356" s="31" t="s">
        <v>421</v>
      </c>
      <c r="D356" s="25">
        <v>355</v>
      </c>
      <c r="E356" s="27" t="s">
        <v>79</v>
      </c>
    </row>
    <row r="357" spans="1:5" x14ac:dyDescent="0.2">
      <c r="A357" s="25">
        <v>6</v>
      </c>
      <c r="B357" s="28">
        <v>60250000006</v>
      </c>
      <c r="C357" s="31" t="s">
        <v>130</v>
      </c>
      <c r="D357" s="25">
        <v>356</v>
      </c>
      <c r="E357" s="27" t="s">
        <v>79</v>
      </c>
    </row>
    <row r="358" spans="1:5" x14ac:dyDescent="0.2">
      <c r="A358" s="25">
        <v>7</v>
      </c>
      <c r="B358" s="28">
        <v>60250000007</v>
      </c>
      <c r="C358" s="31" t="s">
        <v>422</v>
      </c>
      <c r="D358" s="25">
        <v>357</v>
      </c>
      <c r="E358" s="27" t="s">
        <v>79</v>
      </c>
    </row>
    <row r="359" spans="1:5" x14ac:dyDescent="0.2">
      <c r="A359" s="25">
        <v>8</v>
      </c>
      <c r="B359" s="28">
        <v>60250000008</v>
      </c>
      <c r="C359" s="31" t="s">
        <v>423</v>
      </c>
      <c r="D359" s="25">
        <v>358</v>
      </c>
      <c r="E359" s="27" t="s">
        <v>79</v>
      </c>
    </row>
    <row r="360" spans="1:5" x14ac:dyDescent="0.2">
      <c r="A360" s="25">
        <v>9</v>
      </c>
      <c r="B360" s="28">
        <v>60250000009</v>
      </c>
      <c r="C360" s="31" t="s">
        <v>424</v>
      </c>
      <c r="D360" s="25">
        <v>359</v>
      </c>
      <c r="E360" s="27" t="s">
        <v>78</v>
      </c>
    </row>
    <row r="361" spans="1:5" x14ac:dyDescent="0.2">
      <c r="A361" s="25">
        <v>10</v>
      </c>
      <c r="B361" s="28">
        <v>60250000010</v>
      </c>
      <c r="C361" s="31" t="s">
        <v>425</v>
      </c>
      <c r="D361" s="25">
        <v>360</v>
      </c>
      <c r="E361" s="27" t="s">
        <v>79</v>
      </c>
    </row>
    <row r="362" spans="1:5" x14ac:dyDescent="0.2">
      <c r="A362" s="25">
        <v>11</v>
      </c>
      <c r="B362" s="28">
        <v>60250000011</v>
      </c>
      <c r="C362" s="31" t="s">
        <v>426</v>
      </c>
      <c r="D362" s="25">
        <v>361</v>
      </c>
      <c r="E362" s="27" t="s">
        <v>79</v>
      </c>
    </row>
    <row r="363" spans="1:5" x14ac:dyDescent="0.2">
      <c r="B363" s="28">
        <v>60251000000</v>
      </c>
      <c r="C363" s="30" t="s">
        <v>427</v>
      </c>
      <c r="D363" s="25">
        <v>362</v>
      </c>
      <c r="E363" s="27" t="s">
        <v>77</v>
      </c>
    </row>
    <row r="364" spans="1:5" x14ac:dyDescent="0.2">
      <c r="A364" s="25">
        <v>1</v>
      </c>
      <c r="B364" s="28">
        <v>60251000001</v>
      </c>
      <c r="C364" s="31" t="s">
        <v>428</v>
      </c>
      <c r="D364" s="25">
        <v>363</v>
      </c>
      <c r="E364" s="27" t="s">
        <v>79</v>
      </c>
    </row>
    <row r="365" spans="1:5" x14ac:dyDescent="0.2">
      <c r="A365" s="25">
        <v>2</v>
      </c>
      <c r="B365" s="28">
        <v>60251000002</v>
      </c>
      <c r="C365" s="31" t="s">
        <v>429</v>
      </c>
      <c r="D365" s="25">
        <v>364</v>
      </c>
      <c r="E365" s="27" t="s">
        <v>79</v>
      </c>
    </row>
    <row r="366" spans="1:5" x14ac:dyDescent="0.2">
      <c r="A366" s="25">
        <v>3</v>
      </c>
      <c r="B366" s="28">
        <v>60251000003</v>
      </c>
      <c r="C366" s="31" t="s">
        <v>430</v>
      </c>
      <c r="D366" s="25">
        <v>365</v>
      </c>
      <c r="E366" s="27" t="s">
        <v>79</v>
      </c>
    </row>
    <row r="367" spans="1:5" x14ac:dyDescent="0.2">
      <c r="A367" s="25">
        <v>4</v>
      </c>
      <c r="B367" s="28">
        <v>60251000004</v>
      </c>
      <c r="C367" s="31" t="s">
        <v>431</v>
      </c>
      <c r="D367" s="25">
        <v>366</v>
      </c>
      <c r="E367" s="27" t="s">
        <v>79</v>
      </c>
    </row>
    <row r="368" spans="1:5" x14ac:dyDescent="0.2">
      <c r="A368" s="25">
        <v>5</v>
      </c>
      <c r="B368" s="28">
        <v>60251000005</v>
      </c>
      <c r="C368" s="31" t="s">
        <v>432</v>
      </c>
      <c r="D368" s="25">
        <v>367</v>
      </c>
      <c r="E368" s="27" t="s">
        <v>79</v>
      </c>
    </row>
    <row r="369" spans="1:5" x14ac:dyDescent="0.2">
      <c r="A369" s="25">
        <v>6</v>
      </c>
      <c r="B369" s="28">
        <v>60251000006</v>
      </c>
      <c r="C369" s="31" t="s">
        <v>433</v>
      </c>
      <c r="D369" s="25">
        <v>368</v>
      </c>
      <c r="E369" s="27" t="s">
        <v>79</v>
      </c>
    </row>
    <row r="370" spans="1:5" x14ac:dyDescent="0.2">
      <c r="A370" s="25">
        <v>7</v>
      </c>
      <c r="B370" s="28">
        <v>60251000007</v>
      </c>
      <c r="C370" s="31" t="s">
        <v>434</v>
      </c>
      <c r="D370" s="25">
        <v>369</v>
      </c>
      <c r="E370" s="27" t="s">
        <v>79</v>
      </c>
    </row>
    <row r="371" spans="1:5" x14ac:dyDescent="0.2">
      <c r="A371" s="25">
        <v>8</v>
      </c>
      <c r="B371" s="28">
        <v>60251000008</v>
      </c>
      <c r="C371" s="31" t="s">
        <v>435</v>
      </c>
      <c r="D371" s="25">
        <v>370</v>
      </c>
      <c r="E371" s="27" t="s">
        <v>78</v>
      </c>
    </row>
    <row r="372" spans="1:5" x14ac:dyDescent="0.2">
      <c r="A372" s="25">
        <v>9</v>
      </c>
      <c r="B372" s="28">
        <v>60251000009</v>
      </c>
      <c r="C372" s="31" t="s">
        <v>436</v>
      </c>
      <c r="D372" s="25">
        <v>371</v>
      </c>
      <c r="E372" s="27" t="s">
        <v>79</v>
      </c>
    </row>
    <row r="373" spans="1:5" x14ac:dyDescent="0.2">
      <c r="A373" s="25">
        <v>10</v>
      </c>
      <c r="B373" s="28">
        <v>60251000010</v>
      </c>
      <c r="C373" s="31" t="s">
        <v>437</v>
      </c>
      <c r="D373" s="25">
        <v>372</v>
      </c>
      <c r="E373" s="27" t="s">
        <v>79</v>
      </c>
    </row>
    <row r="374" spans="1:5" x14ac:dyDescent="0.2">
      <c r="B374" s="28">
        <v>60252000000</v>
      </c>
      <c r="C374" s="30" t="s">
        <v>438</v>
      </c>
      <c r="D374" s="25">
        <v>373</v>
      </c>
      <c r="E374" s="27" t="s">
        <v>77</v>
      </c>
    </row>
    <row r="375" spans="1:5" x14ac:dyDescent="0.2">
      <c r="A375" s="25">
        <v>1</v>
      </c>
      <c r="B375" s="28">
        <v>60252000001</v>
      </c>
      <c r="C375" s="31" t="s">
        <v>439</v>
      </c>
      <c r="D375" s="25">
        <v>374</v>
      </c>
      <c r="E375" s="27" t="s">
        <v>79</v>
      </c>
    </row>
    <row r="376" spans="1:5" x14ac:dyDescent="0.2">
      <c r="A376" s="25">
        <v>2</v>
      </c>
      <c r="B376" s="28">
        <v>60252000002</v>
      </c>
      <c r="C376" s="31" t="s">
        <v>440</v>
      </c>
      <c r="D376" s="25">
        <v>375</v>
      </c>
      <c r="E376" s="27" t="s">
        <v>79</v>
      </c>
    </row>
    <row r="377" spans="1:5" x14ac:dyDescent="0.2">
      <c r="A377" s="25">
        <v>3</v>
      </c>
      <c r="B377" s="28">
        <v>60252000003</v>
      </c>
      <c r="C377" s="31" t="s">
        <v>441</v>
      </c>
      <c r="D377" s="25">
        <v>376</v>
      </c>
      <c r="E377" s="27" t="s">
        <v>79</v>
      </c>
    </row>
    <row r="378" spans="1:5" x14ac:dyDescent="0.2">
      <c r="B378" s="28">
        <v>60253000000</v>
      </c>
      <c r="C378" s="30" t="s">
        <v>442</v>
      </c>
      <c r="D378" s="25">
        <v>377</v>
      </c>
      <c r="E378" s="27" t="s">
        <v>77</v>
      </c>
    </row>
    <row r="379" spans="1:5" x14ac:dyDescent="0.2">
      <c r="A379" s="25">
        <v>1</v>
      </c>
      <c r="B379" s="28">
        <v>60253000001</v>
      </c>
      <c r="C379" s="31" t="s">
        <v>443</v>
      </c>
      <c r="D379" s="25">
        <v>378</v>
      </c>
      <c r="E379" s="27" t="s">
        <v>79</v>
      </c>
    </row>
    <row r="380" spans="1:5" x14ac:dyDescent="0.2">
      <c r="A380" s="25">
        <v>2</v>
      </c>
      <c r="B380" s="28">
        <v>60253000002</v>
      </c>
      <c r="C380" s="31" t="s">
        <v>0</v>
      </c>
      <c r="D380" s="25">
        <v>379</v>
      </c>
      <c r="E380" s="27" t="s">
        <v>79</v>
      </c>
    </row>
    <row r="381" spans="1:5" x14ac:dyDescent="0.2">
      <c r="A381" s="25">
        <v>3</v>
      </c>
      <c r="B381" s="28">
        <v>60253000003</v>
      </c>
      <c r="C381" s="31" t="s">
        <v>1</v>
      </c>
      <c r="D381" s="25">
        <v>380</v>
      </c>
      <c r="E381" s="27" t="s">
        <v>79</v>
      </c>
    </row>
    <row r="382" spans="1:5" x14ac:dyDescent="0.2">
      <c r="A382" s="25">
        <v>4</v>
      </c>
      <c r="B382" s="28">
        <v>60253000004</v>
      </c>
      <c r="C382" s="31" t="s">
        <v>2</v>
      </c>
      <c r="D382" s="25">
        <v>381</v>
      </c>
      <c r="E382" s="27" t="s">
        <v>79</v>
      </c>
    </row>
    <row r="383" spans="1:5" x14ac:dyDescent="0.2">
      <c r="A383" s="25">
        <v>5</v>
      </c>
      <c r="B383" s="28">
        <v>60253000005</v>
      </c>
      <c r="C383" s="31" t="s">
        <v>3</v>
      </c>
      <c r="D383" s="25">
        <v>382</v>
      </c>
      <c r="E383" s="27" t="s">
        <v>79</v>
      </c>
    </row>
    <row r="384" spans="1:5" x14ac:dyDescent="0.2">
      <c r="A384" s="25">
        <v>6</v>
      </c>
      <c r="B384" s="28">
        <v>60253000006</v>
      </c>
      <c r="C384" s="31" t="s">
        <v>4</v>
      </c>
      <c r="D384" s="25">
        <v>383</v>
      </c>
      <c r="E384" s="27" t="s">
        <v>79</v>
      </c>
    </row>
    <row r="385" spans="1:5" x14ac:dyDescent="0.2">
      <c r="A385" s="25">
        <v>7</v>
      </c>
      <c r="B385" s="28">
        <v>60253000007</v>
      </c>
      <c r="C385" s="31" t="s">
        <v>241</v>
      </c>
      <c r="D385" s="25">
        <v>384</v>
      </c>
      <c r="E385" s="27" t="s">
        <v>79</v>
      </c>
    </row>
    <row r="386" spans="1:5" x14ac:dyDescent="0.2">
      <c r="A386" s="25">
        <v>8</v>
      </c>
      <c r="B386" s="28">
        <v>60253000008</v>
      </c>
      <c r="C386" s="31" t="s">
        <v>5</v>
      </c>
      <c r="D386" s="25">
        <v>385</v>
      </c>
      <c r="E386" s="27" t="s">
        <v>79</v>
      </c>
    </row>
    <row r="387" spans="1:5" x14ac:dyDescent="0.2">
      <c r="A387" s="25">
        <v>9</v>
      </c>
      <c r="B387" s="28">
        <v>60253000009</v>
      </c>
      <c r="C387" s="31" t="s">
        <v>6</v>
      </c>
      <c r="D387" s="25">
        <v>386</v>
      </c>
      <c r="E387" s="27" t="s">
        <v>79</v>
      </c>
    </row>
    <row r="388" spans="1:5" x14ac:dyDescent="0.2">
      <c r="A388" s="25">
        <v>10</v>
      </c>
      <c r="B388" s="28">
        <v>60253000010</v>
      </c>
      <c r="C388" s="31" t="s">
        <v>7</v>
      </c>
      <c r="D388" s="25">
        <v>387</v>
      </c>
      <c r="E388" s="27" t="s">
        <v>79</v>
      </c>
    </row>
    <row r="389" spans="1:5" x14ac:dyDescent="0.2">
      <c r="B389" s="28">
        <v>60254000000</v>
      </c>
      <c r="C389" s="30" t="s">
        <v>8</v>
      </c>
      <c r="D389" s="25">
        <v>388</v>
      </c>
      <c r="E389" s="27" t="s">
        <v>77</v>
      </c>
    </row>
    <row r="390" spans="1:5" x14ac:dyDescent="0.2">
      <c r="A390" s="25">
        <v>1</v>
      </c>
      <c r="B390" s="28">
        <v>60254000001</v>
      </c>
      <c r="C390" s="31" t="s">
        <v>9</v>
      </c>
      <c r="D390" s="25">
        <v>389</v>
      </c>
      <c r="E390" s="27" t="s">
        <v>79</v>
      </c>
    </row>
    <row r="391" spans="1:5" x14ac:dyDescent="0.2">
      <c r="A391" s="25">
        <v>2</v>
      </c>
      <c r="B391" s="28">
        <v>60254000002</v>
      </c>
      <c r="C391" s="31" t="s">
        <v>10</v>
      </c>
      <c r="D391" s="25">
        <v>390</v>
      </c>
      <c r="E391" s="27" t="s">
        <v>79</v>
      </c>
    </row>
    <row r="392" spans="1:5" x14ac:dyDescent="0.2">
      <c r="A392" s="25">
        <v>3</v>
      </c>
      <c r="B392" s="28">
        <v>60254000003</v>
      </c>
      <c r="C392" s="31" t="s">
        <v>11</v>
      </c>
      <c r="D392" s="25">
        <v>391</v>
      </c>
      <c r="E392" s="27" t="s">
        <v>79</v>
      </c>
    </row>
    <row r="393" spans="1:5" x14ac:dyDescent="0.2">
      <c r="A393" s="25">
        <v>4</v>
      </c>
      <c r="B393" s="28">
        <v>60254000004</v>
      </c>
      <c r="C393" s="31" t="s">
        <v>12</v>
      </c>
      <c r="D393" s="25">
        <v>392</v>
      </c>
      <c r="E393" s="27" t="s">
        <v>78</v>
      </c>
    </row>
    <row r="394" spans="1:5" x14ac:dyDescent="0.2">
      <c r="A394" s="25">
        <v>5</v>
      </c>
      <c r="B394" s="28">
        <v>60254000005</v>
      </c>
      <c r="C394" s="31" t="s">
        <v>13</v>
      </c>
      <c r="D394" s="25">
        <v>393</v>
      </c>
      <c r="E394" s="27" t="s">
        <v>79</v>
      </c>
    </row>
    <row r="395" spans="1:5" x14ac:dyDescent="0.2">
      <c r="A395" s="25">
        <v>6</v>
      </c>
      <c r="B395" s="28">
        <v>60254000006</v>
      </c>
      <c r="C395" s="31" t="s">
        <v>14</v>
      </c>
      <c r="D395" s="25">
        <v>394</v>
      </c>
      <c r="E395" s="27" t="s">
        <v>79</v>
      </c>
    </row>
    <row r="396" spans="1:5" x14ac:dyDescent="0.2">
      <c r="A396" s="25">
        <v>7</v>
      </c>
      <c r="B396" s="28">
        <v>60254000007</v>
      </c>
      <c r="C396" s="31" t="s">
        <v>273</v>
      </c>
      <c r="D396" s="25">
        <v>395</v>
      </c>
      <c r="E396" s="27" t="s">
        <v>79</v>
      </c>
    </row>
    <row r="397" spans="1:5" x14ac:dyDescent="0.2">
      <c r="A397" s="25">
        <v>8</v>
      </c>
      <c r="B397" s="28">
        <v>60254000008</v>
      </c>
      <c r="C397" s="31" t="s">
        <v>15</v>
      </c>
      <c r="D397" s="25">
        <v>396</v>
      </c>
      <c r="E397" s="27" t="s">
        <v>79</v>
      </c>
    </row>
    <row r="398" spans="1:5" x14ac:dyDescent="0.2">
      <c r="A398" s="25">
        <v>9</v>
      </c>
      <c r="B398" s="28">
        <v>60254000009</v>
      </c>
      <c r="C398" s="31" t="s">
        <v>402</v>
      </c>
      <c r="D398" s="25">
        <v>397</v>
      </c>
      <c r="E398" s="27" t="s">
        <v>79</v>
      </c>
    </row>
    <row r="399" spans="1:5" x14ac:dyDescent="0.2">
      <c r="A399" s="25">
        <v>10</v>
      </c>
      <c r="B399" s="28">
        <v>60254000010</v>
      </c>
      <c r="C399" s="31" t="s">
        <v>16</v>
      </c>
      <c r="D399" s="25">
        <v>398</v>
      </c>
      <c r="E399" s="27" t="s">
        <v>79</v>
      </c>
    </row>
    <row r="400" spans="1:5" x14ac:dyDescent="0.2">
      <c r="A400" s="25">
        <v>11</v>
      </c>
      <c r="B400" s="28">
        <v>60254000011</v>
      </c>
      <c r="C400" s="31" t="s">
        <v>17</v>
      </c>
      <c r="D400" s="25">
        <v>399</v>
      </c>
      <c r="E400" s="27" t="s">
        <v>79</v>
      </c>
    </row>
    <row r="401" spans="1:5" x14ac:dyDescent="0.2">
      <c r="B401" s="28">
        <v>60255000000</v>
      </c>
      <c r="C401" s="30" t="s">
        <v>18</v>
      </c>
      <c r="D401" s="25">
        <v>400</v>
      </c>
      <c r="E401" s="27" t="s">
        <v>77</v>
      </c>
    </row>
    <row r="402" spans="1:5" x14ac:dyDescent="0.2">
      <c r="A402" s="25">
        <v>1</v>
      </c>
      <c r="B402" s="28">
        <v>60255000001</v>
      </c>
      <c r="C402" s="31" t="s">
        <v>19</v>
      </c>
      <c r="D402" s="25">
        <v>401</v>
      </c>
      <c r="E402" s="27" t="s">
        <v>79</v>
      </c>
    </row>
    <row r="403" spans="1:5" x14ac:dyDescent="0.2">
      <c r="A403" s="25">
        <v>2</v>
      </c>
      <c r="B403" s="28">
        <v>60255000002</v>
      </c>
      <c r="C403" s="31" t="s">
        <v>20</v>
      </c>
      <c r="D403" s="25">
        <v>402</v>
      </c>
      <c r="E403" s="27" t="s">
        <v>79</v>
      </c>
    </row>
    <row r="404" spans="1:5" x14ac:dyDescent="0.2">
      <c r="A404" s="25">
        <v>3</v>
      </c>
      <c r="B404" s="28">
        <v>60255000003</v>
      </c>
      <c r="C404" s="31" t="s">
        <v>340</v>
      </c>
      <c r="D404" s="25">
        <v>403</v>
      </c>
      <c r="E404" s="27" t="s">
        <v>79</v>
      </c>
    </row>
    <row r="405" spans="1:5" x14ac:dyDescent="0.2">
      <c r="A405" s="25">
        <v>4</v>
      </c>
      <c r="B405" s="28">
        <v>60255000004</v>
      </c>
      <c r="C405" s="31" t="s">
        <v>21</v>
      </c>
      <c r="D405" s="25">
        <v>404</v>
      </c>
      <c r="E405" s="27" t="s">
        <v>79</v>
      </c>
    </row>
    <row r="406" spans="1:5" x14ac:dyDescent="0.2">
      <c r="A406" s="25">
        <v>5</v>
      </c>
      <c r="B406" s="28">
        <v>60255000005</v>
      </c>
      <c r="C406" s="31" t="s">
        <v>22</v>
      </c>
      <c r="D406" s="25">
        <v>405</v>
      </c>
      <c r="E406" s="27" t="s">
        <v>79</v>
      </c>
    </row>
    <row r="407" spans="1:5" x14ac:dyDescent="0.2">
      <c r="A407" s="25">
        <v>6</v>
      </c>
      <c r="B407" s="28">
        <v>60255000006</v>
      </c>
      <c r="C407" s="31" t="s">
        <v>23</v>
      </c>
      <c r="D407" s="25">
        <v>406</v>
      </c>
      <c r="E407" s="27" t="s">
        <v>79</v>
      </c>
    </row>
    <row r="408" spans="1:5" x14ac:dyDescent="0.2">
      <c r="A408" s="25">
        <v>7</v>
      </c>
      <c r="B408" s="28">
        <v>60255000007</v>
      </c>
      <c r="C408" s="31" t="s">
        <v>24</v>
      </c>
      <c r="D408" s="25">
        <v>407</v>
      </c>
      <c r="E408" s="27" t="s">
        <v>79</v>
      </c>
    </row>
    <row r="409" spans="1:5" x14ac:dyDescent="0.2">
      <c r="A409" s="25">
        <v>8</v>
      </c>
      <c r="B409" s="28">
        <v>60255000008</v>
      </c>
      <c r="C409" s="31" t="s">
        <v>25</v>
      </c>
      <c r="D409" s="25">
        <v>408</v>
      </c>
      <c r="E409" s="27" t="s">
        <v>78</v>
      </c>
    </row>
    <row r="410" spans="1:5" x14ac:dyDescent="0.2">
      <c r="B410" s="28">
        <v>60256000000</v>
      </c>
      <c r="C410" s="30" t="s">
        <v>26</v>
      </c>
      <c r="D410" s="25">
        <v>409</v>
      </c>
      <c r="E410" s="27" t="s">
        <v>77</v>
      </c>
    </row>
    <row r="411" spans="1:5" x14ac:dyDescent="0.2">
      <c r="A411" s="25">
        <v>1</v>
      </c>
      <c r="B411" s="28">
        <v>60256000001</v>
      </c>
      <c r="C411" s="31" t="s">
        <v>222</v>
      </c>
      <c r="D411" s="25">
        <v>410</v>
      </c>
      <c r="E411" s="27" t="s">
        <v>79</v>
      </c>
    </row>
    <row r="412" spans="1:5" x14ac:dyDescent="0.2">
      <c r="A412" s="25">
        <v>2</v>
      </c>
      <c r="B412" s="28">
        <v>60256000002</v>
      </c>
      <c r="C412" s="31" t="s">
        <v>27</v>
      </c>
      <c r="D412" s="25">
        <v>411</v>
      </c>
      <c r="E412" s="27" t="s">
        <v>79</v>
      </c>
    </row>
    <row r="413" spans="1:5" x14ac:dyDescent="0.2">
      <c r="A413" s="25">
        <v>3</v>
      </c>
      <c r="B413" s="28">
        <v>60256000003</v>
      </c>
      <c r="C413" s="31" t="s">
        <v>273</v>
      </c>
      <c r="D413" s="25">
        <v>412</v>
      </c>
      <c r="E413" s="27" t="s">
        <v>79</v>
      </c>
    </row>
    <row r="414" spans="1:5" x14ac:dyDescent="0.2">
      <c r="A414" s="25">
        <v>4</v>
      </c>
      <c r="B414" s="28">
        <v>60256000004</v>
      </c>
      <c r="C414" s="31" t="s">
        <v>28</v>
      </c>
      <c r="D414" s="25">
        <v>413</v>
      </c>
      <c r="E414" s="27" t="s">
        <v>79</v>
      </c>
    </row>
    <row r="415" spans="1:5" x14ac:dyDescent="0.2">
      <c r="A415" s="25">
        <v>5</v>
      </c>
      <c r="B415" s="28">
        <v>60256000005</v>
      </c>
      <c r="C415" s="31" t="s">
        <v>31</v>
      </c>
      <c r="D415" s="25">
        <v>414</v>
      </c>
      <c r="E415" s="27" t="s">
        <v>79</v>
      </c>
    </row>
    <row r="416" spans="1:5" x14ac:dyDescent="0.2">
      <c r="A416" s="25">
        <v>6</v>
      </c>
      <c r="B416" s="28">
        <v>60256000006</v>
      </c>
      <c r="C416" s="31" t="s">
        <v>32</v>
      </c>
      <c r="D416" s="25">
        <v>415</v>
      </c>
      <c r="E416" s="27" t="s">
        <v>79</v>
      </c>
    </row>
    <row r="417" spans="1:5" x14ac:dyDescent="0.2">
      <c r="A417" s="25">
        <v>7</v>
      </c>
      <c r="B417" s="28">
        <v>60256000007</v>
      </c>
      <c r="C417" s="31" t="s">
        <v>33</v>
      </c>
      <c r="D417" s="25">
        <v>416</v>
      </c>
      <c r="E417" s="27" t="s">
        <v>79</v>
      </c>
    </row>
    <row r="418" spans="1:5" x14ac:dyDescent="0.2">
      <c r="A418" s="25">
        <v>8</v>
      </c>
      <c r="B418" s="28">
        <v>60256000008</v>
      </c>
      <c r="C418" s="31" t="s">
        <v>34</v>
      </c>
      <c r="D418" s="25">
        <v>417</v>
      </c>
      <c r="E418" s="27" t="s">
        <v>79</v>
      </c>
    </row>
    <row r="419" spans="1:5" x14ac:dyDescent="0.2">
      <c r="A419" s="25">
        <v>9</v>
      </c>
      <c r="B419" s="28">
        <v>60256000009</v>
      </c>
      <c r="C419" s="31" t="s">
        <v>426</v>
      </c>
      <c r="D419" s="25">
        <v>418</v>
      </c>
      <c r="E419" s="27" t="s">
        <v>79</v>
      </c>
    </row>
    <row r="420" spans="1:5" x14ac:dyDescent="0.2">
      <c r="B420" s="28">
        <v>60257000000</v>
      </c>
      <c r="C420" s="30" t="s">
        <v>35</v>
      </c>
      <c r="D420" s="25">
        <v>419</v>
      </c>
      <c r="E420" s="27" t="s">
        <v>77</v>
      </c>
    </row>
    <row r="421" spans="1:5" x14ac:dyDescent="0.2">
      <c r="A421" s="25">
        <v>1</v>
      </c>
      <c r="B421" s="28">
        <v>60257000001</v>
      </c>
      <c r="C421" s="31" t="s">
        <v>229</v>
      </c>
      <c r="D421" s="25">
        <v>420</v>
      </c>
      <c r="E421" s="27" t="s">
        <v>79</v>
      </c>
    </row>
    <row r="422" spans="1:5" x14ac:dyDescent="0.2">
      <c r="A422" s="25">
        <v>2</v>
      </c>
      <c r="B422" s="28">
        <v>60257000002</v>
      </c>
      <c r="C422" s="31" t="s">
        <v>36</v>
      </c>
      <c r="D422" s="25">
        <v>421</v>
      </c>
      <c r="E422" s="27" t="s">
        <v>79</v>
      </c>
    </row>
    <row r="423" spans="1:5" x14ac:dyDescent="0.2">
      <c r="A423" s="25">
        <v>3</v>
      </c>
      <c r="B423" s="28">
        <v>60257000003</v>
      </c>
      <c r="C423" s="31" t="s">
        <v>37</v>
      </c>
      <c r="D423" s="25">
        <v>422</v>
      </c>
      <c r="E423" s="27" t="s">
        <v>79</v>
      </c>
    </row>
    <row r="424" spans="1:5" x14ac:dyDescent="0.2">
      <c r="A424" s="25">
        <v>4</v>
      </c>
      <c r="B424" s="28">
        <v>60257000004</v>
      </c>
      <c r="C424" s="31" t="s">
        <v>38</v>
      </c>
      <c r="D424" s="25">
        <v>423</v>
      </c>
      <c r="E424" s="27" t="s">
        <v>79</v>
      </c>
    </row>
    <row r="425" spans="1:5" x14ac:dyDescent="0.2">
      <c r="A425" s="25">
        <v>5</v>
      </c>
      <c r="B425" s="28">
        <v>60257000005</v>
      </c>
      <c r="C425" s="31" t="s">
        <v>39</v>
      </c>
      <c r="D425" s="25">
        <v>424</v>
      </c>
      <c r="E425" s="27" t="s">
        <v>79</v>
      </c>
    </row>
    <row r="426" spans="1:5" x14ac:dyDescent="0.2">
      <c r="A426" s="25">
        <v>6</v>
      </c>
      <c r="B426" s="28">
        <v>60257000006</v>
      </c>
      <c r="C426" s="31" t="s">
        <v>40</v>
      </c>
      <c r="D426" s="25">
        <v>425</v>
      </c>
      <c r="E426" s="27" t="s">
        <v>79</v>
      </c>
    </row>
    <row r="427" spans="1:5" x14ac:dyDescent="0.2">
      <c r="A427" s="25">
        <v>7</v>
      </c>
      <c r="B427" s="28">
        <v>60257000007</v>
      </c>
      <c r="C427" s="31" t="s">
        <v>41</v>
      </c>
      <c r="D427" s="25">
        <v>426</v>
      </c>
      <c r="E427" s="27" t="s">
        <v>78</v>
      </c>
    </row>
    <row r="428" spans="1:5" x14ac:dyDescent="0.2">
      <c r="B428" s="28">
        <v>60258000000</v>
      </c>
      <c r="C428" s="30" t="s">
        <v>42</v>
      </c>
      <c r="D428" s="25">
        <v>427</v>
      </c>
      <c r="E428" s="27" t="s">
        <v>77</v>
      </c>
    </row>
    <row r="429" spans="1:5" x14ac:dyDescent="0.2">
      <c r="A429" s="25">
        <v>1</v>
      </c>
      <c r="B429" s="28">
        <v>60258000001</v>
      </c>
      <c r="C429" s="31" t="s">
        <v>43</v>
      </c>
      <c r="D429" s="25">
        <v>428</v>
      </c>
      <c r="E429" s="27" t="s">
        <v>79</v>
      </c>
    </row>
    <row r="430" spans="1:5" x14ac:dyDescent="0.2">
      <c r="A430" s="25">
        <v>2</v>
      </c>
      <c r="B430" s="28">
        <v>60258000002</v>
      </c>
      <c r="C430" s="31" t="s">
        <v>210</v>
      </c>
      <c r="D430" s="25">
        <v>429</v>
      </c>
      <c r="E430" s="27" t="s">
        <v>79</v>
      </c>
    </row>
    <row r="431" spans="1:5" x14ac:dyDescent="0.2">
      <c r="A431" s="25">
        <v>3</v>
      </c>
      <c r="B431" s="28">
        <v>60258000003</v>
      </c>
      <c r="C431" s="31" t="s">
        <v>44</v>
      </c>
      <c r="D431" s="25">
        <v>430</v>
      </c>
      <c r="E431" s="27" t="s">
        <v>79</v>
      </c>
    </row>
    <row r="432" spans="1:5" x14ac:dyDescent="0.2">
      <c r="A432" s="25">
        <v>4</v>
      </c>
      <c r="B432" s="28">
        <v>60258000004</v>
      </c>
      <c r="C432" s="31" t="s">
        <v>223</v>
      </c>
      <c r="D432" s="25">
        <v>431</v>
      </c>
      <c r="E432" s="27" t="s">
        <v>79</v>
      </c>
    </row>
    <row r="433" spans="1:5" x14ac:dyDescent="0.2">
      <c r="A433" s="25">
        <v>5</v>
      </c>
      <c r="B433" s="28">
        <v>60258000005</v>
      </c>
      <c r="C433" s="31" t="s">
        <v>45</v>
      </c>
      <c r="D433" s="25">
        <v>432</v>
      </c>
      <c r="E433" s="27" t="s">
        <v>79</v>
      </c>
    </row>
    <row r="434" spans="1:5" ht="24" x14ac:dyDescent="0.2">
      <c r="A434" s="25">
        <v>6</v>
      </c>
      <c r="B434" s="28">
        <v>60258000006</v>
      </c>
      <c r="C434" s="31" t="s">
        <v>46</v>
      </c>
      <c r="D434" s="25">
        <v>433</v>
      </c>
      <c r="E434" s="27" t="s">
        <v>79</v>
      </c>
    </row>
    <row r="435" spans="1:5" x14ac:dyDescent="0.2">
      <c r="A435" s="25">
        <v>7</v>
      </c>
      <c r="B435" s="28">
        <v>60258000007</v>
      </c>
      <c r="C435" s="31" t="s">
        <v>47</v>
      </c>
      <c r="D435" s="25">
        <v>434</v>
      </c>
      <c r="E435" s="27" t="s">
        <v>79</v>
      </c>
    </row>
    <row r="436" spans="1:5" x14ac:dyDescent="0.2">
      <c r="A436" s="25">
        <v>8</v>
      </c>
      <c r="B436" s="28">
        <v>60258000008</v>
      </c>
      <c r="C436" s="31" t="s">
        <v>48</v>
      </c>
      <c r="D436" s="25">
        <v>435</v>
      </c>
      <c r="E436" s="27" t="s">
        <v>79</v>
      </c>
    </row>
    <row r="437" spans="1:5" x14ac:dyDescent="0.2">
      <c r="A437" s="25">
        <v>9</v>
      </c>
      <c r="B437" s="28">
        <v>60258000009</v>
      </c>
      <c r="C437" s="31" t="s">
        <v>49</v>
      </c>
      <c r="D437" s="25">
        <v>436</v>
      </c>
      <c r="E437" s="27" t="s">
        <v>79</v>
      </c>
    </row>
    <row r="438" spans="1:5" x14ac:dyDescent="0.2">
      <c r="A438" s="25">
        <v>10</v>
      </c>
      <c r="B438" s="28">
        <v>60258000010</v>
      </c>
      <c r="C438" s="31" t="s">
        <v>50</v>
      </c>
      <c r="D438" s="25">
        <v>437</v>
      </c>
      <c r="E438" s="27" t="s">
        <v>79</v>
      </c>
    </row>
    <row r="439" spans="1:5" x14ac:dyDescent="0.2">
      <c r="A439" s="25">
        <v>11</v>
      </c>
      <c r="B439" s="28">
        <v>60258000011</v>
      </c>
      <c r="C439" s="31" t="s">
        <v>51</v>
      </c>
      <c r="D439" s="25">
        <v>438</v>
      </c>
      <c r="E439" s="27" t="s">
        <v>79</v>
      </c>
    </row>
    <row r="440" spans="1:5" x14ac:dyDescent="0.2">
      <c r="A440" s="25">
        <v>12</v>
      </c>
      <c r="B440" s="28">
        <v>60258000012</v>
      </c>
      <c r="C440" s="31" t="s">
        <v>52</v>
      </c>
      <c r="D440" s="25">
        <v>439</v>
      </c>
      <c r="E440" s="27" t="s">
        <v>79</v>
      </c>
    </row>
    <row r="441" spans="1:5" x14ac:dyDescent="0.2">
      <c r="A441" s="25">
        <v>13</v>
      </c>
      <c r="B441" s="28">
        <v>60258000013</v>
      </c>
      <c r="C441" s="31" t="s">
        <v>53</v>
      </c>
      <c r="D441" s="25">
        <v>440</v>
      </c>
      <c r="E441" s="27" t="s">
        <v>79</v>
      </c>
    </row>
    <row r="442" spans="1:5" x14ac:dyDescent="0.2">
      <c r="A442" s="25">
        <v>14</v>
      </c>
      <c r="B442" s="28">
        <v>60258000014</v>
      </c>
      <c r="C442" s="31" t="s">
        <v>54</v>
      </c>
      <c r="D442" s="25">
        <v>441</v>
      </c>
      <c r="E442" s="27" t="s">
        <v>79</v>
      </c>
    </row>
    <row r="443" spans="1:5" x14ac:dyDescent="0.2">
      <c r="B443" s="28">
        <v>60211000000</v>
      </c>
      <c r="C443" s="30" t="s">
        <v>55</v>
      </c>
      <c r="D443" s="25">
        <v>442</v>
      </c>
      <c r="E443" s="27" t="s">
        <v>77</v>
      </c>
    </row>
    <row r="444" spans="1:5" x14ac:dyDescent="0.2">
      <c r="A444" s="25">
        <v>1</v>
      </c>
      <c r="B444" s="28">
        <v>60211000001</v>
      </c>
      <c r="C444" s="31" t="s">
        <v>56</v>
      </c>
      <c r="D444" s="25">
        <v>443</v>
      </c>
      <c r="E444" s="27" t="s">
        <v>79</v>
      </c>
    </row>
    <row r="445" spans="1:5" x14ac:dyDescent="0.2">
      <c r="A445" s="25">
        <v>2</v>
      </c>
      <c r="B445" s="28">
        <v>60211000002</v>
      </c>
      <c r="C445" s="31" t="s">
        <v>57</v>
      </c>
      <c r="D445" s="25">
        <v>444</v>
      </c>
      <c r="E445" s="27" t="s">
        <v>79</v>
      </c>
    </row>
    <row r="446" spans="1:5" x14ac:dyDescent="0.2">
      <c r="A446" s="25">
        <v>3</v>
      </c>
      <c r="B446" s="28">
        <v>60211000003</v>
      </c>
      <c r="C446" s="31" t="s">
        <v>58</v>
      </c>
      <c r="D446" s="25">
        <v>445</v>
      </c>
      <c r="E446" s="27" t="s">
        <v>79</v>
      </c>
    </row>
    <row r="447" spans="1:5" x14ac:dyDescent="0.2">
      <c r="A447" s="25">
        <v>4</v>
      </c>
      <c r="B447" s="28">
        <v>60211000004</v>
      </c>
      <c r="C447" s="31" t="s">
        <v>59</v>
      </c>
      <c r="D447" s="25">
        <v>446</v>
      </c>
      <c r="E447" s="27" t="s">
        <v>79</v>
      </c>
    </row>
    <row r="448" spans="1:5" x14ac:dyDescent="0.2">
      <c r="A448" s="25">
        <v>5</v>
      </c>
      <c r="B448" s="28">
        <v>60211000005</v>
      </c>
      <c r="C448" s="31" t="s">
        <v>229</v>
      </c>
      <c r="D448" s="25">
        <v>447</v>
      </c>
      <c r="E448" s="27" t="s">
        <v>79</v>
      </c>
    </row>
    <row r="449" spans="1:5" x14ac:dyDescent="0.2">
      <c r="A449" s="25">
        <v>6</v>
      </c>
      <c r="B449" s="28">
        <v>60211000006</v>
      </c>
      <c r="C449" s="31" t="s">
        <v>60</v>
      </c>
      <c r="D449" s="25">
        <v>448</v>
      </c>
      <c r="E449" s="27" t="s">
        <v>79</v>
      </c>
    </row>
    <row r="450" spans="1:5" x14ac:dyDescent="0.2">
      <c r="A450" s="25">
        <v>7</v>
      </c>
      <c r="B450" s="28">
        <v>60211000007</v>
      </c>
      <c r="C450" s="31" t="s">
        <v>61</v>
      </c>
      <c r="D450" s="25">
        <v>449</v>
      </c>
      <c r="E450" s="27" t="s">
        <v>79</v>
      </c>
    </row>
    <row r="451" spans="1:5" x14ac:dyDescent="0.2">
      <c r="A451" s="25">
        <v>8</v>
      </c>
      <c r="B451" s="28">
        <v>60211000008</v>
      </c>
      <c r="C451" s="31" t="s">
        <v>62</v>
      </c>
      <c r="D451" s="25">
        <v>450</v>
      </c>
      <c r="E451" s="27" t="s">
        <v>79</v>
      </c>
    </row>
    <row r="452" spans="1:5" x14ac:dyDescent="0.2">
      <c r="A452" s="25">
        <v>9</v>
      </c>
      <c r="B452" s="28">
        <v>60211000009</v>
      </c>
      <c r="C452" s="31" t="s">
        <v>63</v>
      </c>
      <c r="D452" s="25">
        <v>451</v>
      </c>
      <c r="E452" s="27" t="s">
        <v>79</v>
      </c>
    </row>
    <row r="453" spans="1:5" x14ac:dyDescent="0.2">
      <c r="B453" s="28">
        <v>60401000000</v>
      </c>
      <c r="C453" s="30" t="s">
        <v>64</v>
      </c>
      <c r="D453" s="25">
        <v>452</v>
      </c>
      <c r="E453" s="27" t="s">
        <v>76</v>
      </c>
    </row>
    <row r="454" spans="1:5" x14ac:dyDescent="0.2">
      <c r="B454" s="28">
        <v>60404000000</v>
      </c>
      <c r="C454" s="30" t="s">
        <v>65</v>
      </c>
      <c r="D454" s="25">
        <v>453</v>
      </c>
      <c r="E454" s="27" t="s">
        <v>76</v>
      </c>
    </row>
    <row r="455" spans="1:5" x14ac:dyDescent="0.2">
      <c r="B455" s="28">
        <v>60407000000</v>
      </c>
      <c r="C455" s="30" t="s">
        <v>66</v>
      </c>
      <c r="D455" s="25">
        <v>454</v>
      </c>
      <c r="E455" s="27" t="s">
        <v>76</v>
      </c>
    </row>
    <row r="456" spans="1:5" x14ac:dyDescent="0.2">
      <c r="B456" s="28">
        <v>60412000000</v>
      </c>
      <c r="C456" s="30" t="s">
        <v>67</v>
      </c>
      <c r="D456" s="25">
        <v>455</v>
      </c>
      <c r="E456" s="27" t="s">
        <v>76</v>
      </c>
    </row>
    <row r="457" spans="1:5" x14ac:dyDescent="0.2">
      <c r="B457" s="28">
        <v>60415000000</v>
      </c>
      <c r="C457" s="30" t="s">
        <v>68</v>
      </c>
      <c r="D457" s="25">
        <v>456</v>
      </c>
      <c r="E457" s="27" t="s">
        <v>76</v>
      </c>
    </row>
    <row r="458" spans="1:5" x14ac:dyDescent="0.2">
      <c r="B458" s="28">
        <v>60417000000</v>
      </c>
      <c r="C458" s="30" t="s">
        <v>69</v>
      </c>
      <c r="D458" s="25">
        <v>457</v>
      </c>
      <c r="E458" s="27" t="s">
        <v>76</v>
      </c>
    </row>
    <row r="459" spans="1:5" x14ac:dyDescent="0.2">
      <c r="B459" s="28">
        <v>60418000000</v>
      </c>
      <c r="C459" s="30" t="s">
        <v>70</v>
      </c>
      <c r="D459" s="25">
        <v>458</v>
      </c>
      <c r="E459" s="27" t="s">
        <v>76</v>
      </c>
    </row>
    <row r="460" spans="1:5" x14ac:dyDescent="0.2">
      <c r="B460" s="28">
        <v>60419000000</v>
      </c>
      <c r="C460" s="30" t="s">
        <v>71</v>
      </c>
      <c r="D460" s="25">
        <v>459</v>
      </c>
      <c r="E460" s="27" t="s">
        <v>76</v>
      </c>
    </row>
    <row r="461" spans="1:5" x14ac:dyDescent="0.2">
      <c r="B461" s="28">
        <v>60427000000</v>
      </c>
      <c r="C461" s="30" t="s">
        <v>72</v>
      </c>
      <c r="D461" s="25">
        <v>460</v>
      </c>
      <c r="E461" s="27" t="s">
        <v>76</v>
      </c>
    </row>
    <row r="462" spans="1:5" x14ac:dyDescent="0.2">
      <c r="B462" s="28">
        <v>60430000000</v>
      </c>
      <c r="C462" s="30" t="s">
        <v>73</v>
      </c>
      <c r="D462" s="25">
        <v>461</v>
      </c>
      <c r="E462" s="27" t="s">
        <v>76</v>
      </c>
    </row>
    <row r="463" spans="1:5" x14ac:dyDescent="0.2">
      <c r="B463" s="28">
        <v>60437000000</v>
      </c>
      <c r="C463" s="30" t="s">
        <v>74</v>
      </c>
      <c r="D463" s="25">
        <v>462</v>
      </c>
      <c r="E463" s="27" t="s">
        <v>76</v>
      </c>
    </row>
    <row r="464" spans="1:5" x14ac:dyDescent="0.2">
      <c r="B464" s="28">
        <v>60440000000</v>
      </c>
      <c r="C464" s="30" t="s">
        <v>75</v>
      </c>
      <c r="D464" s="25">
        <v>463</v>
      </c>
      <c r="E464" s="27" t="s">
        <v>76</v>
      </c>
    </row>
  </sheetData>
  <sheetProtection sheet="1" objects="1" scenarios="1"/>
  <autoFilter ref="A1:E463" xr:uid="{00000000-0009-0000-0000-000001000000}"/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indexed="41"/>
  </sheetPr>
  <dimension ref="A1:C12"/>
  <sheetViews>
    <sheetView zoomScale="80" workbookViewId="0">
      <selection activeCell="C30" sqref="C30"/>
    </sheetView>
  </sheetViews>
  <sheetFormatPr defaultRowHeight="12.75" x14ac:dyDescent="0.2"/>
  <cols>
    <col min="1" max="1" width="7.7109375" style="17" customWidth="1"/>
    <col min="2" max="2" width="27.140625" style="12" customWidth="1"/>
    <col min="3" max="3" width="51.42578125" style="12" customWidth="1"/>
    <col min="4" max="16384" width="9.140625" style="12"/>
  </cols>
  <sheetData>
    <row r="1" spans="1:3" ht="36.75" customHeight="1" x14ac:dyDescent="0.2">
      <c r="B1" s="196"/>
      <c r="C1" s="113"/>
    </row>
    <row r="3" spans="1:3" ht="32.25" customHeight="1" x14ac:dyDescent="0.2">
      <c r="A3" s="13" t="s">
        <v>93</v>
      </c>
      <c r="B3" s="14" t="s">
        <v>299</v>
      </c>
      <c r="C3" s="14" t="s">
        <v>300</v>
      </c>
    </row>
    <row r="4" spans="1:3" ht="72" customHeight="1" x14ac:dyDescent="0.2">
      <c r="A4" s="32" t="s">
        <v>301</v>
      </c>
      <c r="B4" s="33" t="s">
        <v>444</v>
      </c>
      <c r="C4" s="35" t="s">
        <v>445</v>
      </c>
    </row>
    <row r="5" spans="1:3" ht="60.75" customHeight="1" x14ac:dyDescent="0.2">
      <c r="A5" s="32" t="s">
        <v>302</v>
      </c>
      <c r="B5" s="33" t="s">
        <v>446</v>
      </c>
      <c r="C5" s="34" t="s">
        <v>447</v>
      </c>
    </row>
    <row r="6" spans="1:3" ht="63.75" customHeight="1" x14ac:dyDescent="0.2">
      <c r="A6" s="32" t="s">
        <v>303</v>
      </c>
      <c r="B6" s="33" t="s">
        <v>448</v>
      </c>
      <c r="C6" s="34" t="s">
        <v>449</v>
      </c>
    </row>
    <row r="7" spans="1:3" ht="60.75" customHeight="1" x14ac:dyDescent="0.2">
      <c r="A7" s="32" t="s">
        <v>450</v>
      </c>
      <c r="B7" s="33" t="s">
        <v>451</v>
      </c>
      <c r="C7" s="34" t="s">
        <v>452</v>
      </c>
    </row>
    <row r="8" spans="1:3" ht="68.25" customHeight="1" x14ac:dyDescent="0.2">
      <c r="A8" s="36">
        <v>13</v>
      </c>
      <c r="B8" s="38" t="s">
        <v>453</v>
      </c>
      <c r="C8" s="37" t="s">
        <v>454</v>
      </c>
    </row>
    <row r="9" spans="1:3" x14ac:dyDescent="0.2">
      <c r="A9" s="15"/>
      <c r="B9" s="16"/>
    </row>
    <row r="10" spans="1:3" x14ac:dyDescent="0.2">
      <c r="A10" s="15"/>
      <c r="B10" s="16"/>
    </row>
    <row r="11" spans="1:3" x14ac:dyDescent="0.2">
      <c r="A11" s="15"/>
      <c r="B11" s="16"/>
    </row>
    <row r="12" spans="1:3" x14ac:dyDescent="0.2">
      <c r="A12" s="15"/>
      <c r="B12" s="16"/>
    </row>
  </sheetData>
  <mergeCells count="1">
    <mergeCell ref="B1:C1"/>
  </mergeCells>
  <phoneticPr fontId="11" type="noConversion"/>
  <printOptions horizontalCentered="1"/>
  <pageMargins left="0.78740157480314965" right="0.78740157480314965" top="0.51181102362204722" bottom="0.31496062992125984" header="0.19685039370078741" footer="0.19685039370078741"/>
  <pageSetup paperSize="9" scale="120" orientation="portrait" verticalDpi="0" r:id="rId1"/>
  <headerFooter alignWithMargins="0">
    <oddFooter>&amp;L&amp;"Times New Roman,курсив"&amp;6&amp;Z&amp;F\&amp;A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Аренда_имущества</vt:lpstr>
      <vt:lpstr>Мун_обр</vt:lpstr>
      <vt:lpstr>Коды БК</vt:lpstr>
      <vt:lpstr>Аренда_имущества!Заголовки_для_печати</vt:lpstr>
      <vt:lpstr>МО</vt:lpstr>
    </vt:vector>
  </TitlesOfParts>
  <Company>КУГИ Ростовской области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Лысенко Л.Д.</dc:creator>
  <cp:lastModifiedBy>IRINA</cp:lastModifiedBy>
  <cp:lastPrinted>2021-05-17T08:30:39Z</cp:lastPrinted>
  <dcterms:created xsi:type="dcterms:W3CDTF">2005-03-09T12:53:10Z</dcterms:created>
  <dcterms:modified xsi:type="dcterms:W3CDTF">2021-11-22T13:46:13Z</dcterms:modified>
</cp:coreProperties>
</file>